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<sst xmlns="http://schemas.openxmlformats.org/spreadsheetml/2006/main" count="272" uniqueCount="180">
  <si>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</si>
  <si>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</si>
  <si>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</si>
  <si>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</si>
  <si>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</si>
  <si>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</si>
  <si>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</si>
  <si>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</si>
  <si>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</si>
  <si>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</si>
  <si>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</si>
  <si>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</si>
  <si>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</si>
  <si>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</si>
  <si>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</si>
  <si>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</si>
  <si>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</si>
  <si>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</si>
  <si>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</si>
  <si>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</si>
  <si>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</si>
  <si>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</si>
  <si>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</si>
  <si>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</si>
  <si>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</si>
  <si>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</si>
  <si>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</si>
  <si>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</si>
  <si>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</si>
  <si>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</si>
  <si>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</si>
  <si>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</si>
  <si>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</si>
  <si>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</si>
  <si>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</si>
  <si>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</si>
  <si>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</si>
  <si>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</si>
  <si>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</si>
  <si>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</si>
  <si>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</si>
  <si>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</si>
  <si>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</si>
  <si>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</si>
  <si>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</si>
  <si>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</si>
  <si>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</si>
  <si>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</si>
  <si>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</si>
  <si>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</si>
  <si>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</si>
  <si>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</si>
  <si>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</si>
  <si>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</si>
  <si>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</si>
  <si>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</si>
  <si>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</si>
  <si>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</si>
  <si>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</si>
  <si>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</si>
  <si>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</si>
  <si>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</si>
  <si>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</si>
  <si>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</si>
  <si>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</si>
  <si>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</si>
  <si>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</si>
  <si>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</si>
  <si>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</si>
  <si>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</si>
  <si>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</si>
  <si>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</si>
  <si>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</si>
  <si>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</si>
  <si>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</si>
  <si>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</si>
  <si>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</si>
  <si>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</si>
  <si>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</si>
  <si>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</si>
  <si>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</si>
  <si>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</si>
  <si>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</si>
  <si>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</si>
  <si>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</si>
  <si>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</si>
  <si>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</si>
  <si>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</si>
  <si>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</si>
  <si>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</si>
  <si>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</si>
  <si>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</si>
  <si>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</si>
  <si>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</si>
  <si>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>1 08 07150 01 000 110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</si>
  <si>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</si>
  <si>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</si>
  <si>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</si>
  <si>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</si>
  <si>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</si>
  <si>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</si>
  <si>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</si>
  <si>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</si>
  <si>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</si>
  <si>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</si>
  <si>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</si>
  <si>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</si>
  <si>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</si>
  <si>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</si>
  <si>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</si>
  <si>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</si>
  <si>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</si>
  <si>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</si>
  <si>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</si>
  <si>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</si>
  <si>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</si>
  <si>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</si>
  <si>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</si>
  <si>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</si>
  <si>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</si>
  <si>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</si>
  <si>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</si>
  <si>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</si>
  <si>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</si>
  <si>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</si>
  <si>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</si>
  <si>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</si>
  <si>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</si>
  <si>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</si>
  <si>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</si>
  <si>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</si>
  <si>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</si>
  <si>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</si>
  <si>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</si>
  <si>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</si>
  <si>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</si>
  <si>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</si>
  <si>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</si>
  <si>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</si>
  <si>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</si>
  <si>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</si>
  <si>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</si>
  <si>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</si>
  <si>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</si>
  <si>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</si>
  <si>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</si>
  <si>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</si>
  <si>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</si>
  <si>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>111 05024 04 000 120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</si>
  <si>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</si>
  <si>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</si>
  <si>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</si>
  <si>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</si>
  <si>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</si>
  <si>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</si>
  <si>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</si>
  <si>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</si>
  <si>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</si>
  <si>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</si>
  <si>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</si>
  <si>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</si>
  <si>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</si>
  <si>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</si>
  <si>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</si>
  <si>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</si>
  <si>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</si>
  <si>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</si>
  <si>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</si>
  <si>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</si>
  <si>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</si>
  <si>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</si>
  <si>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</si>
  <si>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</si>
  <si>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</si>
  <si>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r>
      <t xml:space="preserve">Субвенция на выплату вознаграждения за выполнение     функций </t>
    </r>
    <r>
      <rPr>
        <sz val="12"/>
        <rFont val="Times New Roman"/>
        <family val="1"/>
      </rPr>
      <t xml:space="preserve">классного руководства </t>
    </r>
    <r>
      <rPr>
        <sz val="12"/>
        <rFont val="Times New Roman"/>
        <family val="0"/>
      </rPr>
      <t>педагогическим работникам  в муниципальных образовательных учреждениях</t>
    </r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</si>
  <si>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</si>
  <si>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</si>
  <si>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</si>
  <si>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Субвенция бюджетам городских округов на обеспечение жильем отдельных категорий  граждан, установленных Федеральным законом от 12 января 1995 года N 5-ФЗ "О ветеранах, в соответствии с Указом Президента Российской Федерации от 7 мая 20008 года N 714 "Об обеспечении жильем ветеранов Великой Отечественной войны 1941-1945 годов"</t>
  </si>
  <si>
    <t xml:space="preserve">                                                                                                            от 17 марта 2010 года № 8/2010-НА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</si>
</sst>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5"/>
  <sheetViews>
    <sheetView tabSelected="1" zoomScale="90" zoomScaleNormal="90" workbookViewId="0" topLeftCell="A1">
      <selection activeCell="E107" sqref="E107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40" t="s">
        <v>161</v>
      </c>
      <c r="D2" s="41"/>
    </row>
    <row r="3" spans="3:4" ht="15.75">
      <c r="C3" s="40" t="s">
        <v>162</v>
      </c>
      <c r="D3" s="41"/>
    </row>
    <row r="4" spans="3:4" ht="15.75">
      <c r="C4" s="40" t="s">
        <v>160</v>
      </c>
      <c r="D4" s="41"/>
    </row>
    <row r="5" spans="3:4" ht="15.75">
      <c r="C5" s="40" t="s">
        <v>179</v>
      </c>
      <c r="D5" s="41"/>
    </row>
    <row r="6" spans="1:4" ht="18.75" customHeight="1">
      <c r="A6" s="47" t="s">
        <v>161</v>
      </c>
      <c r="B6" s="48"/>
      <c r="C6" s="40" t="s">
        <v>166</v>
      </c>
      <c r="D6" s="41"/>
    </row>
    <row r="7" spans="1:4" ht="15" customHeight="1">
      <c r="A7" s="47" t="s">
        <v>162</v>
      </c>
      <c r="B7" s="48"/>
      <c r="C7" s="40" t="s">
        <v>162</v>
      </c>
      <c r="D7" s="41"/>
    </row>
    <row r="8" spans="1:4" s="4" customFormat="1" ht="15" customHeight="1">
      <c r="A8" s="47" t="s">
        <v>160</v>
      </c>
      <c r="B8" s="48"/>
      <c r="C8" s="40" t="s">
        <v>160</v>
      </c>
      <c r="D8" s="41"/>
    </row>
    <row r="9" spans="1:4" ht="14.25" customHeight="1">
      <c r="A9" s="47" t="s">
        <v>165</v>
      </c>
      <c r="B9" s="48"/>
      <c r="C9" s="40" t="s">
        <v>168</v>
      </c>
      <c r="D9" s="41"/>
    </row>
    <row r="10" ht="15.75">
      <c r="D10" s="24"/>
    </row>
    <row r="11" spans="1:4" ht="16.5">
      <c r="A11" s="44" t="s">
        <v>141</v>
      </c>
      <c r="B11" s="44"/>
      <c r="C11" s="44"/>
      <c r="D11" s="44"/>
    </row>
    <row r="12" spans="2:4" ht="16.5">
      <c r="B12" s="45" t="s">
        <v>150</v>
      </c>
      <c r="C12" s="46"/>
      <c r="D12" s="46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42" t="s">
        <v>15</v>
      </c>
      <c r="B14" s="43"/>
      <c r="C14" s="20" t="s">
        <v>16</v>
      </c>
      <c r="D14" s="13" t="s">
        <v>13</v>
      </c>
    </row>
    <row r="15" spans="1:4" s="3" customFormat="1" ht="22.5" customHeight="1">
      <c r="A15" s="10" t="s">
        <v>10</v>
      </c>
      <c r="B15" s="7" t="s">
        <v>2</v>
      </c>
      <c r="C15" s="21" t="s">
        <v>26</v>
      </c>
      <c r="D15" s="32">
        <f>SUM(D17+D22+D28+D34+D38+D50+D55+D63+D67+D19)</f>
        <v>814358.2000000001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325450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325450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67952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67952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57974.8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104</v>
      </c>
      <c r="C24" s="22" t="s">
        <v>172</v>
      </c>
      <c r="D24" s="33">
        <v>14466</v>
      </c>
    </row>
    <row r="25" spans="1:4" ht="63">
      <c r="A25" s="11" t="s">
        <v>10</v>
      </c>
      <c r="B25" s="8" t="s">
        <v>144</v>
      </c>
      <c r="C25" s="22" t="s">
        <v>146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145</v>
      </c>
      <c r="C27" s="22" t="s">
        <v>147</v>
      </c>
      <c r="D27" s="33">
        <v>43500.3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2675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2497</v>
      </c>
    </row>
    <row r="31" spans="1:4" ht="33.75" customHeight="1">
      <c r="A31" s="11" t="s">
        <v>10</v>
      </c>
      <c r="B31" s="8" t="s">
        <v>94</v>
      </c>
      <c r="C31" s="22" t="s">
        <v>129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105</v>
      </c>
      <c r="C36" s="22" t="s">
        <v>130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210985.3</v>
      </c>
    </row>
    <row r="39" spans="1:4" s="1" customFormat="1" ht="53.25" customHeight="1">
      <c r="A39" s="11" t="s">
        <v>10</v>
      </c>
      <c r="B39" s="8" t="s">
        <v>102</v>
      </c>
      <c r="C39" s="22" t="s">
        <v>101</v>
      </c>
      <c r="D39" s="33">
        <v>200</v>
      </c>
    </row>
    <row r="40" spans="1:4" s="1" customFormat="1" ht="31.5">
      <c r="A40" s="11" t="s">
        <v>10</v>
      </c>
      <c r="B40" s="8" t="s">
        <v>97</v>
      </c>
      <c r="C40" s="22" t="s">
        <v>103</v>
      </c>
      <c r="D40" s="33">
        <v>60</v>
      </c>
    </row>
    <row r="41" spans="1:4" s="1" customFormat="1" ht="80.25" customHeight="1">
      <c r="A41" s="11" t="s">
        <v>10</v>
      </c>
      <c r="B41" s="8" t="s">
        <v>98</v>
      </c>
      <c r="C41" s="22" t="s">
        <v>171</v>
      </c>
      <c r="D41" s="33">
        <v>157452.2</v>
      </c>
    </row>
    <row r="42" spans="1:4" s="1" customFormat="1" ht="66" customHeight="1">
      <c r="A42" s="11" t="s">
        <v>10</v>
      </c>
      <c r="B42" s="8" t="s">
        <v>148</v>
      </c>
      <c r="C42" s="22" t="s">
        <v>149</v>
      </c>
      <c r="D42" s="33">
        <v>4056.3</v>
      </c>
    </row>
    <row r="43" spans="1:4" s="1" customFormat="1" ht="63">
      <c r="A43" s="11" t="s">
        <v>10</v>
      </c>
      <c r="B43" s="8" t="s">
        <v>69</v>
      </c>
      <c r="C43" s="22" t="s">
        <v>157</v>
      </c>
      <c r="D43" s="33">
        <v>37616.8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99</v>
      </c>
      <c r="C47" s="22" t="s">
        <v>131</v>
      </c>
      <c r="D47" s="33">
        <v>8300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96</v>
      </c>
      <c r="C49" s="22" t="s">
        <v>132</v>
      </c>
      <c r="D49" s="33">
        <v>3300</v>
      </c>
    </row>
    <row r="50" spans="1:4" s="1" customFormat="1" ht="33" customHeight="1">
      <c r="A50" s="10" t="s">
        <v>10</v>
      </c>
      <c r="B50" s="7" t="s">
        <v>59</v>
      </c>
      <c r="C50" s="21" t="s">
        <v>58</v>
      </c>
      <c r="D50" s="32">
        <f>SUM(D51)</f>
        <v>826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826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1" customFormat="1" ht="31.5">
      <c r="A55" s="10" t="s">
        <v>10</v>
      </c>
      <c r="B55" s="7" t="s">
        <v>62</v>
      </c>
      <c r="C55" s="21" t="s">
        <v>61</v>
      </c>
      <c r="D55" s="32">
        <f>SUM(D57:D58)</f>
        <v>117124.8</v>
      </c>
    </row>
    <row r="56" spans="1:4" ht="15.75" hidden="1">
      <c r="A56" s="11" t="s">
        <v>10</v>
      </c>
      <c r="B56" s="8" t="s">
        <v>64</v>
      </c>
      <c r="C56" s="22" t="s">
        <v>63</v>
      </c>
      <c r="D56" s="34">
        <v>0</v>
      </c>
    </row>
    <row r="57" spans="1:4" ht="78.75" customHeight="1">
      <c r="A57" s="11" t="s">
        <v>10</v>
      </c>
      <c r="B57" s="8" t="s">
        <v>163</v>
      </c>
      <c r="C57" s="37" t="s">
        <v>164</v>
      </c>
      <c r="D57" s="33">
        <v>100424.8</v>
      </c>
    </row>
    <row r="58" spans="1:4" ht="47.25">
      <c r="A58" s="11" t="s">
        <v>10</v>
      </c>
      <c r="B58" s="8" t="s">
        <v>136</v>
      </c>
      <c r="C58" s="22" t="s">
        <v>151</v>
      </c>
      <c r="D58" s="33">
        <v>16700</v>
      </c>
    </row>
    <row r="59" spans="1:4" s="1" customFormat="1" ht="17.25" customHeight="1" hidden="1">
      <c r="A59" s="11" t="s">
        <v>10</v>
      </c>
      <c r="B59" s="8" t="s">
        <v>65</v>
      </c>
      <c r="C59" s="22" t="s">
        <v>28</v>
      </c>
      <c r="D59" s="34">
        <v>0</v>
      </c>
    </row>
    <row r="60" spans="1:4" ht="34.5" customHeight="1" hidden="1">
      <c r="A60" s="11" t="s">
        <v>10</v>
      </c>
      <c r="B60" s="8" t="s">
        <v>66</v>
      </c>
      <c r="C60" s="22" t="s">
        <v>21</v>
      </c>
      <c r="D60" s="34">
        <v>0</v>
      </c>
    </row>
    <row r="61" spans="1:4" ht="34.5" customHeight="1" hidden="1">
      <c r="A61" s="11" t="s">
        <v>10</v>
      </c>
      <c r="B61" s="8" t="s">
        <v>81</v>
      </c>
      <c r="C61" s="22" t="s">
        <v>82</v>
      </c>
      <c r="D61" s="34">
        <v>0</v>
      </c>
    </row>
    <row r="62" spans="1:4" ht="34.5" customHeight="1" hidden="1">
      <c r="A62" s="11" t="s">
        <v>10</v>
      </c>
      <c r="B62" s="8" t="s">
        <v>83</v>
      </c>
      <c r="C62" s="22" t="s">
        <v>84</v>
      </c>
      <c r="D62" s="34">
        <v>0</v>
      </c>
    </row>
    <row r="63" spans="1:4" s="1" customFormat="1" ht="21" customHeight="1">
      <c r="A63" s="10" t="s">
        <v>10</v>
      </c>
      <c r="B63" s="7" t="s">
        <v>68</v>
      </c>
      <c r="C63" s="21" t="s">
        <v>67</v>
      </c>
      <c r="D63" s="32">
        <f>SUM(D64)</f>
        <v>11569.3</v>
      </c>
    </row>
    <row r="64" spans="1:4" ht="35.25" customHeight="1">
      <c r="A64" s="11" t="s">
        <v>10</v>
      </c>
      <c r="B64" s="8" t="s">
        <v>85</v>
      </c>
      <c r="C64" s="22" t="s">
        <v>133</v>
      </c>
      <c r="D64" s="33">
        <v>11569.3</v>
      </c>
    </row>
    <row r="65" spans="1:4" s="1" customFormat="1" ht="47.25" hidden="1">
      <c r="A65" s="11" t="s">
        <v>10</v>
      </c>
      <c r="B65" s="8" t="s">
        <v>85</v>
      </c>
      <c r="C65" s="22" t="s">
        <v>86</v>
      </c>
      <c r="D65" s="34">
        <v>0</v>
      </c>
    </row>
    <row r="66" spans="1:4" s="1" customFormat="1" ht="47.25" hidden="1">
      <c r="A66" s="11" t="s">
        <v>10</v>
      </c>
      <c r="B66" s="8" t="s">
        <v>87</v>
      </c>
      <c r="C66" s="22" t="s">
        <v>88</v>
      </c>
      <c r="D66" s="34">
        <v>0</v>
      </c>
    </row>
    <row r="67" spans="1:4" s="1" customFormat="1" ht="18" customHeight="1">
      <c r="A67" s="10" t="s">
        <v>10</v>
      </c>
      <c r="B67" s="7" t="s">
        <v>18</v>
      </c>
      <c r="C67" s="21" t="s">
        <v>17</v>
      </c>
      <c r="D67" s="32">
        <f>SUM(D69)</f>
        <v>19787</v>
      </c>
    </row>
    <row r="68" spans="1:4" s="1" customFormat="1" ht="31.5" hidden="1">
      <c r="A68" s="11" t="s">
        <v>10</v>
      </c>
      <c r="B68" s="8" t="s">
        <v>46</v>
      </c>
      <c r="C68" s="22" t="s">
        <v>29</v>
      </c>
      <c r="D68" s="34">
        <v>0</v>
      </c>
    </row>
    <row r="69" spans="1:4" ht="18" customHeight="1">
      <c r="A69" s="11" t="s">
        <v>10</v>
      </c>
      <c r="B69" s="8" t="s">
        <v>49</v>
      </c>
      <c r="C69" s="22" t="s">
        <v>152</v>
      </c>
      <c r="D69" s="33">
        <v>19787</v>
      </c>
    </row>
    <row r="70" spans="1:4" ht="23.25" customHeight="1" hidden="1">
      <c r="A70" s="11" t="s">
        <v>10</v>
      </c>
      <c r="B70" s="8" t="s">
        <v>49</v>
      </c>
      <c r="C70" s="22" t="s">
        <v>50</v>
      </c>
      <c r="D70" s="34">
        <v>0</v>
      </c>
    </row>
    <row r="71" spans="1:4" ht="21.75" customHeight="1" hidden="1">
      <c r="A71" s="11" t="s">
        <v>10</v>
      </c>
      <c r="B71" s="8" t="s">
        <v>51</v>
      </c>
      <c r="C71" s="22" t="s">
        <v>52</v>
      </c>
      <c r="D71" s="34">
        <v>0</v>
      </c>
    </row>
    <row r="72" spans="1:4" ht="15.75" hidden="1">
      <c r="A72" s="11" t="s">
        <v>10</v>
      </c>
      <c r="B72" s="8" t="s">
        <v>53</v>
      </c>
      <c r="C72" s="22" t="s">
        <v>54</v>
      </c>
      <c r="D72" s="34">
        <v>0</v>
      </c>
    </row>
    <row r="73" spans="1:4" ht="15.75">
      <c r="A73" s="11"/>
      <c r="B73" s="8"/>
      <c r="C73" s="22"/>
      <c r="D73" s="33"/>
    </row>
    <row r="74" spans="1:4" ht="36" customHeight="1">
      <c r="A74" s="10" t="s">
        <v>10</v>
      </c>
      <c r="B74" s="7" t="s">
        <v>11</v>
      </c>
      <c r="C74" s="21" t="s">
        <v>19</v>
      </c>
      <c r="D74" s="32">
        <f>SUM(D78,D80+D90)</f>
        <v>293527.3</v>
      </c>
    </row>
    <row r="75" spans="1:4" s="1" customFormat="1" ht="63" hidden="1">
      <c r="A75" s="11"/>
      <c r="B75" s="8"/>
      <c r="C75" s="22" t="s">
        <v>47</v>
      </c>
      <c r="D75" s="34"/>
    </row>
    <row r="76" spans="1:4" s="1" customFormat="1" ht="36.75" customHeight="1" hidden="1">
      <c r="A76" s="11"/>
      <c r="B76" s="8"/>
      <c r="C76" s="22" t="s">
        <v>48</v>
      </c>
      <c r="D76" s="34"/>
    </row>
    <row r="77" spans="1:4" s="1" customFormat="1" ht="35.25" customHeight="1" hidden="1">
      <c r="A77" s="11" t="s">
        <v>10</v>
      </c>
      <c r="B77" s="8" t="s">
        <v>20</v>
      </c>
      <c r="C77" s="22" t="s">
        <v>30</v>
      </c>
      <c r="D77" s="34"/>
    </row>
    <row r="78" spans="1:4" s="1" customFormat="1" ht="35.25" customHeight="1">
      <c r="A78" s="28" t="s">
        <v>10</v>
      </c>
      <c r="B78" s="29" t="s">
        <v>153</v>
      </c>
      <c r="C78" s="30" t="s">
        <v>156</v>
      </c>
      <c r="D78" s="35">
        <f>SUM(D79)</f>
        <v>281</v>
      </c>
    </row>
    <row r="79" spans="1:4" s="1" customFormat="1" ht="30.75" customHeight="1">
      <c r="A79" s="11" t="s">
        <v>10</v>
      </c>
      <c r="B79" s="26" t="s">
        <v>154</v>
      </c>
      <c r="C79" s="22" t="s">
        <v>155</v>
      </c>
      <c r="D79" s="33">
        <v>281</v>
      </c>
    </row>
    <row r="80" spans="1:4" s="1" customFormat="1" ht="31.5">
      <c r="A80" s="28" t="s">
        <v>10</v>
      </c>
      <c r="B80" s="29" t="s">
        <v>100</v>
      </c>
      <c r="C80" s="30" t="s">
        <v>106</v>
      </c>
      <c r="D80" s="35">
        <f>SUM(D81:D89)</f>
        <v>248418</v>
      </c>
    </row>
    <row r="81" spans="1:4" s="1" customFormat="1" ht="47.25">
      <c r="A81" s="25" t="s">
        <v>10</v>
      </c>
      <c r="B81" s="26" t="s">
        <v>107</v>
      </c>
      <c r="C81" s="27" t="s">
        <v>113</v>
      </c>
      <c r="D81" s="36">
        <v>4074</v>
      </c>
    </row>
    <row r="82" spans="1:4" s="1" customFormat="1" ht="47.25">
      <c r="A82" s="25" t="s">
        <v>10</v>
      </c>
      <c r="B82" s="26" t="s">
        <v>173</v>
      </c>
      <c r="C82" s="39" t="s">
        <v>174</v>
      </c>
      <c r="D82" s="36">
        <v>3886</v>
      </c>
    </row>
    <row r="83" spans="1:4" s="1" customFormat="1" ht="46.5" customHeight="1">
      <c r="A83" s="25" t="s">
        <v>10</v>
      </c>
      <c r="B83" s="26" t="s">
        <v>108</v>
      </c>
      <c r="C83" s="27" t="s">
        <v>114</v>
      </c>
      <c r="D83" s="36">
        <v>34648</v>
      </c>
    </row>
    <row r="84" spans="1:4" s="1" customFormat="1" ht="36.75" customHeight="1">
      <c r="A84" s="25" t="s">
        <v>10</v>
      </c>
      <c r="B84" s="26" t="s">
        <v>127</v>
      </c>
      <c r="C84" s="27" t="s">
        <v>128</v>
      </c>
      <c r="D84" s="36">
        <v>9822</v>
      </c>
    </row>
    <row r="85" spans="1:4" s="1" customFormat="1" ht="66.75" customHeight="1">
      <c r="A85" s="25" t="s">
        <v>10</v>
      </c>
      <c r="B85" s="26" t="s">
        <v>122</v>
      </c>
      <c r="C85" s="27" t="s">
        <v>158</v>
      </c>
      <c r="D85" s="36">
        <v>10614</v>
      </c>
    </row>
    <row r="86" spans="1:4" s="1" customFormat="1" ht="63.75" customHeight="1">
      <c r="A86" s="25" t="s">
        <v>95</v>
      </c>
      <c r="B86" s="26" t="s">
        <v>123</v>
      </c>
      <c r="C86" s="27" t="s">
        <v>134</v>
      </c>
      <c r="D86" s="36">
        <v>7646</v>
      </c>
    </row>
    <row r="87" spans="1:4" s="1" customFormat="1" ht="63.75" customHeight="1">
      <c r="A87" s="25" t="s">
        <v>95</v>
      </c>
      <c r="B87" s="26" t="s">
        <v>124</v>
      </c>
      <c r="C87" s="27" t="s">
        <v>125</v>
      </c>
      <c r="D87" s="36">
        <v>3748</v>
      </c>
    </row>
    <row r="88" spans="1:4" s="1" customFormat="1" ht="102.75" customHeight="1">
      <c r="A88" s="25" t="s">
        <v>95</v>
      </c>
      <c r="B88" s="26" t="s">
        <v>177</v>
      </c>
      <c r="C88" s="27" t="s">
        <v>178</v>
      </c>
      <c r="D88" s="36">
        <v>4639</v>
      </c>
    </row>
    <row r="89" spans="1:4" s="1" customFormat="1" ht="19.5" customHeight="1">
      <c r="A89" s="25" t="s">
        <v>95</v>
      </c>
      <c r="B89" s="26" t="s">
        <v>109</v>
      </c>
      <c r="C89" s="27" t="s">
        <v>115</v>
      </c>
      <c r="D89" s="36">
        <v>169341</v>
      </c>
    </row>
    <row r="90" spans="1:4" s="1" customFormat="1" ht="21" customHeight="1">
      <c r="A90" s="28" t="s">
        <v>95</v>
      </c>
      <c r="B90" s="29" t="s">
        <v>110</v>
      </c>
      <c r="C90" s="30" t="s">
        <v>112</v>
      </c>
      <c r="D90" s="35">
        <f>SUM(D91:D93)</f>
        <v>44828.3</v>
      </c>
    </row>
    <row r="91" spans="1:4" s="1" customFormat="1" ht="82.5" customHeight="1">
      <c r="A91" s="25" t="s">
        <v>95</v>
      </c>
      <c r="B91" s="26" t="s">
        <v>111</v>
      </c>
      <c r="C91" s="27" t="s">
        <v>116</v>
      </c>
      <c r="D91" s="36">
        <v>654</v>
      </c>
    </row>
    <row r="92" spans="1:4" ht="54.75" customHeight="1">
      <c r="A92" s="25" t="s">
        <v>95</v>
      </c>
      <c r="B92" s="26" t="s">
        <v>142</v>
      </c>
      <c r="C92" s="22" t="s">
        <v>143</v>
      </c>
      <c r="D92" s="33">
        <v>43981.3</v>
      </c>
    </row>
    <row r="93" spans="1:4" ht="50.25" customHeight="1">
      <c r="A93" s="25" t="s">
        <v>95</v>
      </c>
      <c r="B93" s="26" t="s">
        <v>175</v>
      </c>
      <c r="C93" s="22" t="s">
        <v>176</v>
      </c>
      <c r="D93" s="33">
        <v>193</v>
      </c>
    </row>
    <row r="94" spans="1:4" ht="31.5">
      <c r="A94" s="11"/>
      <c r="B94" s="8"/>
      <c r="C94" s="21" t="s">
        <v>90</v>
      </c>
      <c r="D94" s="32">
        <f>SUM(D15+D74)</f>
        <v>1107885.5</v>
      </c>
    </row>
    <row r="95" spans="1:4" ht="15.75">
      <c r="A95" s="11"/>
      <c r="B95" s="8"/>
      <c r="C95" s="22"/>
      <c r="D95" s="33"/>
    </row>
    <row r="96" spans="1:4" s="1" customFormat="1" ht="32.25" customHeight="1">
      <c r="A96" s="10" t="s">
        <v>10</v>
      </c>
      <c r="B96" s="7" t="s">
        <v>8</v>
      </c>
      <c r="C96" s="21" t="s">
        <v>91</v>
      </c>
      <c r="D96" s="32">
        <f>SUM(D97+D99)</f>
        <v>307100.6</v>
      </c>
    </row>
    <row r="97" spans="1:4" s="1" customFormat="1" ht="25.5" customHeight="1">
      <c r="A97" s="10" t="s">
        <v>10</v>
      </c>
      <c r="B97" s="7" t="s">
        <v>117</v>
      </c>
      <c r="C97" s="31" t="s">
        <v>118</v>
      </c>
      <c r="D97" s="35">
        <f>SUM(D98)</f>
        <v>70945.9</v>
      </c>
    </row>
    <row r="98" spans="1:4" ht="33" customHeight="1">
      <c r="A98" s="11" t="s">
        <v>10</v>
      </c>
      <c r="B98" s="8" t="s">
        <v>120</v>
      </c>
      <c r="C98" s="22" t="s">
        <v>135</v>
      </c>
      <c r="D98" s="33">
        <v>70945.9</v>
      </c>
    </row>
    <row r="99" spans="1:4" ht="31.5">
      <c r="A99" s="10" t="s">
        <v>10</v>
      </c>
      <c r="B99" s="7" t="s">
        <v>121</v>
      </c>
      <c r="C99" s="30" t="s">
        <v>159</v>
      </c>
      <c r="D99" s="35">
        <f>SUM(D100:D103)</f>
        <v>236154.7</v>
      </c>
    </row>
    <row r="100" spans="1:4" ht="47.25">
      <c r="A100" s="25" t="s">
        <v>10</v>
      </c>
      <c r="B100" s="26" t="s">
        <v>169</v>
      </c>
      <c r="C100" s="38" t="s">
        <v>170</v>
      </c>
      <c r="D100" s="36">
        <v>530.7</v>
      </c>
    </row>
    <row r="101" spans="1:4" ht="68.25" customHeight="1">
      <c r="A101" s="25" t="s">
        <v>10</v>
      </c>
      <c r="B101" s="26" t="s">
        <v>137</v>
      </c>
      <c r="C101" s="22" t="s">
        <v>139</v>
      </c>
      <c r="D101" s="33">
        <v>217146.8</v>
      </c>
    </row>
    <row r="102" spans="1:4" ht="65.25" customHeight="1">
      <c r="A102" s="25" t="s">
        <v>95</v>
      </c>
      <c r="B102" s="26" t="s">
        <v>138</v>
      </c>
      <c r="C102" s="22" t="s">
        <v>140</v>
      </c>
      <c r="D102" s="33">
        <v>8718.5</v>
      </c>
    </row>
    <row r="103" spans="1:4" ht="47.25">
      <c r="A103" s="11" t="s">
        <v>10</v>
      </c>
      <c r="B103" s="8" t="s">
        <v>126</v>
      </c>
      <c r="C103" s="22" t="s">
        <v>119</v>
      </c>
      <c r="D103" s="33">
        <v>9758.7</v>
      </c>
    </row>
    <row r="104" spans="1:4" ht="15.75">
      <c r="A104" s="11"/>
      <c r="B104" s="8"/>
      <c r="C104" s="22"/>
      <c r="D104" s="33"/>
    </row>
    <row r="105" spans="1:4" ht="15.75">
      <c r="A105" s="11"/>
      <c r="B105" s="8"/>
      <c r="C105" s="22"/>
      <c r="D105" s="33"/>
    </row>
    <row r="106" spans="1:4" ht="15.75">
      <c r="A106" s="11"/>
      <c r="B106" s="8"/>
      <c r="C106" s="21" t="s">
        <v>92</v>
      </c>
      <c r="D106" s="32">
        <f>SUM(D94+D96)</f>
        <v>1414986.1</v>
      </c>
    </row>
    <row r="107" spans="1:4" ht="15.75">
      <c r="A107" s="11"/>
      <c r="B107" s="8"/>
      <c r="C107" s="22"/>
      <c r="D107" s="14" t="s">
        <v>167</v>
      </c>
    </row>
    <row r="108" spans="1:4" ht="15.75">
      <c r="A108" s="11"/>
      <c r="B108" s="8"/>
      <c r="C108" s="22"/>
      <c r="D108" s="15"/>
    </row>
    <row r="109" spans="1:4" s="1" customFormat="1" ht="15.75">
      <c r="A109" s="11"/>
      <c r="B109" s="8"/>
      <c r="C109" s="22"/>
      <c r="D109" s="15"/>
    </row>
    <row r="110" spans="1:4" s="1" customFormat="1" ht="15.75">
      <c r="A110" s="11"/>
      <c r="B110" s="8"/>
      <c r="C110" s="22"/>
      <c r="D110" s="15"/>
    </row>
    <row r="111" spans="1:4" s="1" customFormat="1" ht="15.75">
      <c r="A111" s="11"/>
      <c r="B111" s="8"/>
      <c r="C111" s="22"/>
      <c r="D111" s="15"/>
    </row>
    <row r="112" spans="1:4" s="1" customFormat="1" ht="21.75" customHeight="1">
      <c r="A112" s="11"/>
      <c r="B112" s="8"/>
      <c r="C112" s="22"/>
      <c r="D112" s="15"/>
    </row>
    <row r="113" spans="1:4" ht="15.75">
      <c r="A113" s="11"/>
      <c r="B113" s="8"/>
      <c r="C113" s="22"/>
      <c r="D113" s="15"/>
    </row>
    <row r="114" spans="1:4" ht="15.75">
      <c r="A114" s="11"/>
      <c r="B114" s="8"/>
      <c r="C114" s="22"/>
      <c r="D114" s="15"/>
    </row>
    <row r="115" spans="1:4" s="1" customFormat="1" ht="15.75">
      <c r="A115" s="11"/>
      <c r="B115" s="8"/>
      <c r="C115" s="22"/>
      <c r="D115" s="15"/>
    </row>
    <row r="116" spans="1:4" s="1" customFormat="1" ht="15.75">
      <c r="A116" s="11"/>
      <c r="B116" s="8"/>
      <c r="C116" s="22"/>
      <c r="D116" s="15"/>
    </row>
    <row r="117" spans="1:4" ht="15.75">
      <c r="A117" s="11"/>
      <c r="B117" s="8"/>
      <c r="C117" s="22"/>
      <c r="D117" s="15"/>
    </row>
    <row r="118" spans="1:4" s="1" customFormat="1" ht="15.75">
      <c r="A118" s="11"/>
      <c r="B118" s="8"/>
      <c r="C118" s="22"/>
      <c r="D118" s="15"/>
    </row>
    <row r="119" spans="1:4" ht="15.75">
      <c r="A119" s="11"/>
      <c r="B119" s="8"/>
      <c r="C119" s="22"/>
      <c r="D119" s="15"/>
    </row>
    <row r="120" spans="1:4" s="1" customFormat="1" ht="15.75">
      <c r="A120" s="11"/>
      <c r="B120" s="8"/>
      <c r="C120" s="22"/>
      <c r="D120" s="15"/>
    </row>
    <row r="121" spans="1:4" ht="15.75">
      <c r="A121" s="11"/>
      <c r="B121" s="8"/>
      <c r="C121" s="22"/>
      <c r="D121" s="15"/>
    </row>
    <row r="122" spans="1:4" ht="15.75">
      <c r="A122" s="11"/>
      <c r="B122" s="8"/>
      <c r="C122" s="22"/>
      <c r="D122" s="15"/>
    </row>
    <row r="123" spans="1:4" s="1" customFormat="1" ht="15.75">
      <c r="A123" s="11"/>
      <c r="B123" s="8"/>
      <c r="C123" s="22"/>
      <c r="D123" s="15"/>
    </row>
    <row r="124" spans="1:4" s="1" customFormat="1" ht="15.75">
      <c r="A124" s="11"/>
      <c r="B124" s="8"/>
      <c r="C124" s="22"/>
      <c r="D124" s="15"/>
    </row>
    <row r="125" spans="1:4" ht="15.75">
      <c r="A125" s="11"/>
      <c r="B125" s="8"/>
      <c r="C125" s="22"/>
      <c r="D125" s="15"/>
    </row>
    <row r="126" spans="1:4" s="1" customFormat="1" ht="15.75">
      <c r="A126" s="11"/>
      <c r="B126" s="8"/>
      <c r="C126" s="22"/>
      <c r="D126" s="15"/>
    </row>
    <row r="127" spans="1:4" s="1" customFormat="1" ht="15.75">
      <c r="A127" s="11"/>
      <c r="B127" s="8"/>
      <c r="C127" s="22"/>
      <c r="D127" s="15"/>
    </row>
    <row r="128" spans="1:4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ht="15.75">
      <c r="A130" s="11"/>
      <c r="B130" s="8"/>
      <c r="C130" s="22"/>
      <c r="D130" s="15"/>
    </row>
    <row r="131" spans="1:4" s="1" customFormat="1" ht="15.75">
      <c r="A131" s="11"/>
      <c r="B131" s="8"/>
      <c r="C131" s="22"/>
      <c r="D131" s="15"/>
    </row>
    <row r="132" spans="1:4" ht="15.75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ht="15.75">
      <c r="A134" s="11"/>
      <c r="B134" s="8"/>
      <c r="C134" s="22"/>
      <c r="D134" s="15"/>
    </row>
    <row r="135" ht="15.75">
      <c r="D135" s="16"/>
    </row>
    <row r="136" ht="15.75">
      <c r="D136" s="16"/>
    </row>
    <row r="137" ht="15.75">
      <c r="D137" s="16"/>
    </row>
    <row r="138" ht="15.75">
      <c r="D138" s="16"/>
    </row>
    <row r="139" ht="15.75">
      <c r="D139" s="16"/>
    </row>
    <row r="140" ht="15.75">
      <c r="D140" s="16"/>
    </row>
    <row r="141" ht="15.75">
      <c r="D141" s="16"/>
    </row>
    <row r="142" ht="15.75">
      <c r="D142" s="16"/>
    </row>
    <row r="143" ht="15.75">
      <c r="D143" s="16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</sheetData>
  <mergeCells count="15"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  <mergeCell ref="C9:D9"/>
    <mergeCell ref="C2:D2"/>
    <mergeCell ref="C3:D3"/>
    <mergeCell ref="C4:D4"/>
    <mergeCell ref="C5:D5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2010-03-17T13:07:10Z</cp:lastPrinted>
  <dcterms:created xsi:type="dcterms:W3CDTF">1999-03-18T06:53:45Z</dcterms:created>
  <dcterms:modified xsi:type="dcterms:W3CDTF">2010-03-19T08:16:17Z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