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" windowWidth="20730" windowHeight="1176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'Лист3'!$4:$5</definedName>
    <definedName name="_xlnm.Print_Area" localSheetId="2">'Лист3'!$A$1:$I$63</definedName>
  </definedNames>
  <calcPr fullCalcOnLoad="1" fullPrecision="0"/>
</workbook>
</file>

<file path=xl/sharedStrings.xml><?xml version="1.0" encoding="utf-8"?>
<sst xmlns="http://schemas.openxmlformats.org/spreadsheetml/2006/main" count="96" uniqueCount="69">
  <si>
    <t>ПЕРЕЧЕНЬ</t>
  </si>
  <si>
    <t>№п/п</t>
  </si>
  <si>
    <t>Наименование разделов и объектов (виды работ)</t>
  </si>
  <si>
    <t>Планируемые результаты выполнения работ ( в соотв.ед.)</t>
  </si>
  <si>
    <t>Годы строительства</t>
  </si>
  <si>
    <t>Предельный объем средств на осуществление бюджетных инвестиций, в том числе по годам, в ценах соответствующих лет (тыс.руб.)</t>
  </si>
  <si>
    <t>Бюджетные инвестиции, всего</t>
  </si>
  <si>
    <t>в том числе:</t>
  </si>
  <si>
    <t>Проектно-изыскательские работы (рабочий проект)</t>
  </si>
  <si>
    <t>Всего с НДС</t>
  </si>
  <si>
    <t>Образование,культура</t>
  </si>
  <si>
    <t>Здравохранение, спорт, социальные услуги</t>
  </si>
  <si>
    <t>исп.Гончаренко</t>
  </si>
  <si>
    <t>* В перечень объектов могут вноситься изменения в разрезе отраслей, объектов, объемов капитальных вложений.</t>
  </si>
  <si>
    <t>Источники финансирования</t>
  </si>
  <si>
    <t>Местный бюджет</t>
  </si>
  <si>
    <t>Всего:</t>
  </si>
  <si>
    <t>в т.ч.</t>
  </si>
  <si>
    <t>ФБ</t>
  </si>
  <si>
    <t>МО</t>
  </si>
  <si>
    <t>МБ</t>
  </si>
  <si>
    <t>Строительно-монтажные работы</t>
  </si>
  <si>
    <t>250 мест</t>
  </si>
  <si>
    <t xml:space="preserve">Дошкольное образовательное учреждение на 250 мест с бассейном. Московская область, г.Реутов, мкр.10А
</t>
  </si>
  <si>
    <t xml:space="preserve">Дошкольное образовательное учреждение на 140 мест с бассейном. Московская область, г.Реутов, мкр.9
</t>
  </si>
  <si>
    <t>140 мест</t>
  </si>
  <si>
    <t>2013 год</t>
  </si>
  <si>
    <t>2014 год</t>
  </si>
  <si>
    <t>2015 год</t>
  </si>
  <si>
    <t>Строительно-монтажные работы ( в т.ч. технический надзор, оборудование, мебель)</t>
  </si>
  <si>
    <t>2012 - 2013</t>
  </si>
  <si>
    <t>Реконструкция с пристройкой школы искусств (детский музыкальный театр) по ул.Южной, д.17</t>
  </si>
  <si>
    <t>Проектно-изыскательские работы (в т.ч. экспертиза проекта)</t>
  </si>
  <si>
    <t>1.2</t>
  </si>
  <si>
    <t>1.3</t>
  </si>
  <si>
    <t>2.1</t>
  </si>
  <si>
    <t>Московская область</t>
  </si>
  <si>
    <t>Физкультурно-оздоровительный комплекс с универсальным спортивным залом (ФОК), ул.Октября, мкр 7</t>
  </si>
  <si>
    <t>Федеральный бюджет</t>
  </si>
  <si>
    <t xml:space="preserve">Строительно-монтажные работы </t>
  </si>
  <si>
    <t>Поставка мебели</t>
  </si>
  <si>
    <t>Технический надзор</t>
  </si>
  <si>
    <t>1.1</t>
  </si>
  <si>
    <t xml:space="preserve"> проектно-изыскательские работы </t>
  </si>
  <si>
    <t>Поставка текстильных изделий (шторы)</t>
  </si>
  <si>
    <t xml:space="preserve">Поставка оборудования </t>
  </si>
  <si>
    <t xml:space="preserve">Поставка технологического оборудования </t>
  </si>
  <si>
    <t xml:space="preserve">Поставка медицинского оборудования </t>
  </si>
  <si>
    <t>Поставка компьютерной техники</t>
  </si>
  <si>
    <t>объектов капитального строительства и реконструкции муниципальной собственности городского округа Реутов, финансирование которых планируется из Федерального бюджета, бюджета Московской области и средств местного бюджета для формирования муниципальной программы.</t>
  </si>
  <si>
    <t>Технологическое  присоединение к электрическим сетям (выкуп электроэнергии)</t>
  </si>
  <si>
    <t>2013-2014</t>
  </si>
  <si>
    <t>Реконструкция трибун на стадионе "Старт". Московская область, г.Реутов, ул.Новая, д.1А</t>
  </si>
  <si>
    <t>Поставка игрушек</t>
  </si>
  <si>
    <t xml:space="preserve">Поставка товара (дополнительная оргтехника, видеотехника) </t>
  </si>
  <si>
    <t xml:space="preserve">Поставка товара (дополнительные медицинские приборы) </t>
  </si>
  <si>
    <t xml:space="preserve">Поставка стендов и табличек </t>
  </si>
  <si>
    <t xml:space="preserve">Дошкольное образовательное учреждения  на 210 мест с бассейном. Московская область, г.Реутов, ул.Гагарина, д.20
</t>
  </si>
  <si>
    <t>210 мест</t>
  </si>
  <si>
    <t>2014-2017</t>
  </si>
  <si>
    <t xml:space="preserve">Оказание услуг по проведению государственной  экспертизы  проектной  документации (включая сметы) и результатов инженерных изысканий </t>
  </si>
  <si>
    <t>1.4</t>
  </si>
  <si>
    <t xml:space="preserve">Поставка силовых тренажеров </t>
  </si>
  <si>
    <t>Поставка многофункционального спортивного инвентаря</t>
  </si>
  <si>
    <t>Оказание услуг по проведению технической инвентаризации и изготовлению технического паспорта</t>
  </si>
  <si>
    <t>2.2</t>
  </si>
  <si>
    <t>Заместитель Главы Администрации          Покамин В.М.</t>
  </si>
  <si>
    <t>Поставка жалюзи</t>
  </si>
  <si>
    <t>Утвержден  Постановлением  Главы города Реутов                                                                                                                                                                                    от 19.12.2014 г. № 343-ПГ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</si>
</sst>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[$-FC19]d\ mmmm\ yyyy\ &quot;г.&quot;"/>
    <numFmt numFmtId="183" formatCode="0.0"/>
    <numFmt numFmtId="184" formatCode="#,##0.0_р_."/>
    <numFmt numFmtId="185" formatCode="0000"/>
    <numFmt numFmtId="186" formatCode="0.0E+00"/>
    <numFmt numFmtId="187" formatCode="#,##0.0"/>
    <numFmt numFmtId="188" formatCode="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181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7" fontId="0" fillId="0" borderId="0" xfId="0" applyNumberFormat="1" applyBorder="1" applyAlignment="1">
      <alignment horizontal="left" vertical="justify" wrapText="1"/>
    </xf>
    <xf numFmtId="187" fontId="0" fillId="0" borderId="0" xfId="0" applyNumberFormat="1" applyBorder="1" applyAlignment="1">
      <alignment horizontal="center" vertical="center" wrapText="1"/>
    </xf>
    <xf numFmtId="187" fontId="0" fillId="0" borderId="0" xfId="0" applyNumberFormat="1" applyBorder="1" applyAlignment="1">
      <alignment/>
    </xf>
    <xf numFmtId="187" fontId="0" fillId="0" borderId="0" xfId="0" applyNumberFormat="1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187" fontId="3" fillId="0" borderId="0" xfId="0" applyNumberFormat="1" applyFont="1" applyAlignment="1">
      <alignment/>
    </xf>
    <xf numFmtId="187" fontId="3" fillId="0" borderId="0" xfId="0" applyNumberFormat="1" applyFont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187" fontId="3" fillId="0" borderId="14" xfId="0" applyNumberFormat="1" applyFont="1" applyBorder="1" applyAlignment="1">
      <alignment horizontal="center" vertical="center" wrapText="1"/>
    </xf>
    <xf numFmtId="4" fontId="4" fillId="32" borderId="14" xfId="0" applyNumberFormat="1" applyFont="1" applyFill="1" applyBorder="1" applyAlignment="1">
      <alignment horizontal="center" vertical="center" wrapText="1"/>
    </xf>
    <xf numFmtId="4" fontId="4" fillId="32" borderId="15" xfId="0" applyNumberFormat="1" applyFont="1" applyFill="1" applyBorder="1" applyAlignment="1">
      <alignment horizontal="center" vertical="center" wrapText="1"/>
    </xf>
    <xf numFmtId="187" fontId="3" fillId="32" borderId="16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87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32" borderId="18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/>
    </xf>
    <xf numFmtId="4" fontId="3" fillId="32" borderId="22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4" fontId="3" fillId="32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81" fontId="3" fillId="32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4" fontId="4" fillId="32" borderId="22" xfId="0" applyNumberFormat="1" applyFont="1" applyFill="1" applyBorder="1" applyAlignment="1">
      <alignment horizontal="center" vertical="center" wrapText="1"/>
    </xf>
    <xf numFmtId="187" fontId="3" fillId="32" borderId="10" xfId="0" applyNumberFormat="1" applyFont="1" applyFill="1" applyBorder="1" applyAlignment="1">
      <alignment horizontal="center" vertical="center" wrapText="1"/>
    </xf>
    <xf numFmtId="4" fontId="3" fillId="32" borderId="22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183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81" fontId="3" fillId="0" borderId="0" xfId="0" applyNumberFormat="1" applyFont="1" applyFill="1" applyBorder="1" applyAlignment="1">
      <alignment horizontal="center" vertical="center" wrapText="1"/>
    </xf>
    <xf numFmtId="187" fontId="3" fillId="32" borderId="0" xfId="0" applyNumberFormat="1" applyFont="1" applyFill="1" applyAlignment="1">
      <alignment horizontal="center" vertical="center" wrapText="1"/>
    </xf>
    <xf numFmtId="4" fontId="3" fillId="32" borderId="0" xfId="0" applyNumberFormat="1" applyFont="1" applyFill="1" applyBorder="1" applyAlignment="1">
      <alignment horizontal="left" vertical="justify" wrapText="1"/>
    </xf>
    <xf numFmtId="4" fontId="3" fillId="0" borderId="0" xfId="0" applyNumberFormat="1" applyFont="1" applyFill="1" applyBorder="1" applyAlignment="1">
      <alignment horizontal="left" vertical="justify" wrapText="1"/>
    </xf>
    <xf numFmtId="0" fontId="3" fillId="32" borderId="0" xfId="0" applyFont="1" applyFill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justify" wrapText="1"/>
    </xf>
    <xf numFmtId="4" fontId="3" fillId="0" borderId="10" xfId="0" applyNumberFormat="1" applyFont="1" applyFill="1" applyBorder="1" applyAlignment="1">
      <alignment horizontal="center" vertical="justify" wrapText="1"/>
    </xf>
    <xf numFmtId="0" fontId="3" fillId="0" borderId="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187" fontId="3" fillId="0" borderId="0" xfId="0" applyNumberFormat="1" applyFont="1" applyBorder="1" applyAlignment="1">
      <alignment horizontal="left" vertical="justify" wrapText="1"/>
    </xf>
    <xf numFmtId="4" fontId="3" fillId="32" borderId="10" xfId="0" applyNumberFormat="1" applyFont="1" applyFill="1" applyBorder="1" applyAlignment="1">
      <alignment horizontal="center" vertical="justify" wrapText="1"/>
    </xf>
    <xf numFmtId="181" fontId="3" fillId="0" borderId="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left" vertical="justify" wrapText="1"/>
    </xf>
    <xf numFmtId="0" fontId="3" fillId="0" borderId="0" xfId="0" applyFont="1" applyAlignment="1">
      <alignment horizontal="center" vertical="center" wrapText="1"/>
    </xf>
    <xf numFmtId="181" fontId="3" fillId="0" borderId="0" xfId="0" applyNumberFormat="1" applyFont="1" applyBorder="1" applyAlignment="1">
      <alignment horizontal="left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81" fontId="6" fillId="0" borderId="0" xfId="0" applyNumberFormat="1" applyFont="1" applyBorder="1" applyAlignment="1">
      <alignment horizontal="center" vertical="center" wrapText="1"/>
    </xf>
    <xf numFmtId="187" fontId="6" fillId="0" borderId="0" xfId="0" applyNumberFormat="1" applyFont="1" applyBorder="1" applyAlignment="1">
      <alignment horizontal="left" vertical="justify" wrapText="1"/>
    </xf>
    <xf numFmtId="0" fontId="6" fillId="0" borderId="0" xfId="0" applyFont="1" applyAlignment="1">
      <alignment horizontal="center" vertical="center" wrapText="1"/>
    </xf>
    <xf numFmtId="4" fontId="0" fillId="33" borderId="0" xfId="0" applyNumberFormat="1" applyFill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4" fontId="4" fillId="32" borderId="27" xfId="0" applyNumberFormat="1" applyFont="1" applyFill="1" applyBorder="1" applyAlignment="1">
      <alignment horizontal="center" vertical="center" wrapText="1"/>
    </xf>
    <xf numFmtId="4" fontId="4" fillId="32" borderId="28" xfId="0" applyNumberFormat="1" applyFont="1" applyFill="1" applyBorder="1" applyAlignment="1">
      <alignment horizontal="center" vertical="center" wrapText="1"/>
    </xf>
    <xf numFmtId="4" fontId="4" fillId="32" borderId="29" xfId="0" applyNumberFormat="1" applyFont="1" applyFill="1" applyBorder="1" applyAlignment="1">
      <alignment horizontal="center" vertical="center" wrapText="1"/>
    </xf>
    <xf numFmtId="4" fontId="4" fillId="0" borderId="30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0" fillId="34" borderId="0" xfId="0" applyNumberForma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87" fontId="3" fillId="32" borderId="25" xfId="0" applyNumberFormat="1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3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32" borderId="31" xfId="0" applyFont="1" applyFill="1" applyBorder="1" applyAlignment="1">
      <alignment horizontal="center" vertical="center" wrapText="1"/>
    </xf>
    <xf numFmtId="0" fontId="4" fillId="32" borderId="32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7"/>
  <sheetViews>
    <sheetView tabSelected="1" view="pageBreakPreview" zoomScale="80" zoomScaleNormal="75" zoomScaleSheetLayoutView="80" workbookViewId="0" topLeftCell="A1">
      <selection activeCell="E5" sqref="E5"/>
    </sheetView>
  </sheetViews>
  <sheetFormatPr defaultColWidth="9.140625" defaultRowHeight="12.75"/>
  <cols>
    <col min="1" max="1" width="7.28125" style="0" customWidth="1"/>
    <col min="2" max="2" width="65.57421875" style="0" customWidth="1"/>
    <col min="3" max="3" width="17.140625" style="0" customWidth="1"/>
    <col min="4" max="4" width="19.7109375" style="0" customWidth="1"/>
    <col min="5" max="5" width="21.7109375" style="0" customWidth="1"/>
    <col min="6" max="7" width="16.421875" style="0" customWidth="1"/>
    <col min="8" max="8" width="16.28125" style="0" customWidth="1"/>
    <col min="9" max="9" width="23.28125" style="0" customWidth="1"/>
    <col min="10" max="10" width="12.421875" style="0" bestFit="1" customWidth="1"/>
    <col min="11" max="11" width="10.8515625" style="0" bestFit="1" customWidth="1"/>
    <col min="15" max="15" width="12.421875" style="0" bestFit="1" customWidth="1"/>
  </cols>
  <sheetData>
    <row r="1" spans="1:9" ht="58.5" customHeight="1">
      <c r="A1" s="13"/>
      <c r="B1" s="14"/>
      <c r="C1" s="15"/>
      <c r="D1" s="15"/>
      <c r="E1" s="15"/>
      <c r="F1" s="115" t="s">
        <v>68</v>
      </c>
      <c r="G1" s="116"/>
      <c r="H1" s="116"/>
      <c r="I1" s="116"/>
    </row>
    <row r="2" spans="1:9" ht="18.75">
      <c r="A2" s="114" t="s">
        <v>0</v>
      </c>
      <c r="B2" s="114"/>
      <c r="C2" s="114"/>
      <c r="D2" s="114"/>
      <c r="E2" s="114"/>
      <c r="F2" s="114"/>
      <c r="G2" s="114"/>
      <c r="H2" s="114"/>
      <c r="I2" s="16"/>
    </row>
    <row r="3" spans="1:14" ht="67.5" customHeight="1" thickBot="1">
      <c r="A3" s="119" t="s">
        <v>49</v>
      </c>
      <c r="B3" s="120"/>
      <c r="C3" s="120"/>
      <c r="D3" s="120"/>
      <c r="E3" s="120"/>
      <c r="F3" s="120"/>
      <c r="G3" s="120"/>
      <c r="H3" s="120"/>
      <c r="I3" s="17"/>
      <c r="J3" s="1"/>
      <c r="K3" s="1"/>
      <c r="L3" s="1"/>
      <c r="M3" s="1"/>
      <c r="N3" s="1"/>
    </row>
    <row r="4" spans="1:16" ht="66.75" customHeight="1" thickBot="1">
      <c r="A4" s="106" t="s">
        <v>1</v>
      </c>
      <c r="B4" s="106" t="s">
        <v>2</v>
      </c>
      <c r="C4" s="106" t="s">
        <v>3</v>
      </c>
      <c r="D4" s="106" t="s">
        <v>4</v>
      </c>
      <c r="E4" s="108" t="s">
        <v>5</v>
      </c>
      <c r="F4" s="109"/>
      <c r="G4" s="109"/>
      <c r="H4" s="109"/>
      <c r="I4" s="117" t="s">
        <v>14</v>
      </c>
      <c r="J4" s="1"/>
      <c r="K4" s="1"/>
      <c r="L4" s="1"/>
      <c r="M4" s="1"/>
      <c r="N4" s="1"/>
      <c r="O4" s="1"/>
      <c r="P4" s="1"/>
    </row>
    <row r="5" spans="1:16" ht="70.5" customHeight="1" thickBot="1">
      <c r="A5" s="107"/>
      <c r="B5" s="107"/>
      <c r="C5" s="107"/>
      <c r="D5" s="107"/>
      <c r="E5" s="19" t="s">
        <v>9</v>
      </c>
      <c r="F5" s="19" t="s">
        <v>26</v>
      </c>
      <c r="G5" s="19" t="s">
        <v>27</v>
      </c>
      <c r="H5" s="18" t="s">
        <v>28</v>
      </c>
      <c r="I5" s="118"/>
      <c r="J5" s="1"/>
      <c r="K5" s="1"/>
      <c r="L5" s="1"/>
      <c r="M5" s="1"/>
      <c r="N5" s="1"/>
      <c r="O5" s="1"/>
      <c r="P5" s="1"/>
    </row>
    <row r="6" spans="1:16" ht="33.75" customHeight="1">
      <c r="A6" s="20"/>
      <c r="B6" s="21" t="s">
        <v>6</v>
      </c>
      <c r="C6" s="22"/>
      <c r="D6" s="23"/>
      <c r="E6" s="24">
        <f>F6+G6+H6</f>
        <v>462495.57</v>
      </c>
      <c r="F6" s="24">
        <f>F7+F36</f>
        <v>171305.36</v>
      </c>
      <c r="G6" s="24">
        <f>G7+G36</f>
        <v>240731.01</v>
      </c>
      <c r="H6" s="25">
        <f>H36+H7</f>
        <v>50459.2</v>
      </c>
      <c r="I6" s="26"/>
      <c r="J6" s="1"/>
      <c r="K6" s="1"/>
      <c r="L6" s="1"/>
      <c r="M6" s="1"/>
      <c r="N6" s="1"/>
      <c r="O6" s="1"/>
      <c r="P6" s="1"/>
    </row>
    <row r="7" spans="1:16" ht="24.75" customHeight="1">
      <c r="A7" s="27">
        <v>1</v>
      </c>
      <c r="B7" s="28" t="s">
        <v>10</v>
      </c>
      <c r="C7" s="29"/>
      <c r="D7" s="29"/>
      <c r="E7" s="30">
        <f>F7+G7+H7</f>
        <v>310510.67</v>
      </c>
      <c r="F7" s="31">
        <f>F8+F11</f>
        <v>164315.36</v>
      </c>
      <c r="G7" s="30">
        <f>G11+G28</f>
        <v>95736.11</v>
      </c>
      <c r="H7" s="32">
        <f>H33+H28</f>
        <v>50459.2</v>
      </c>
      <c r="I7" s="33"/>
      <c r="J7" s="10"/>
      <c r="K7" s="1"/>
      <c r="L7" s="1"/>
      <c r="M7" s="1"/>
      <c r="N7" s="1"/>
      <c r="O7" s="1"/>
      <c r="P7" s="1"/>
    </row>
    <row r="8" spans="1:16" ht="79.5" customHeight="1">
      <c r="A8" s="34" t="s">
        <v>42</v>
      </c>
      <c r="B8" s="35" t="s">
        <v>23</v>
      </c>
      <c r="C8" s="36" t="s">
        <v>22</v>
      </c>
      <c r="D8" s="36" t="s">
        <v>30</v>
      </c>
      <c r="E8" s="37">
        <f>F8</f>
        <v>107263.36</v>
      </c>
      <c r="F8" s="38">
        <f>F10</f>
        <v>107263.36</v>
      </c>
      <c r="G8" s="39"/>
      <c r="H8" s="39"/>
      <c r="I8" s="12"/>
      <c r="J8" s="1"/>
      <c r="K8" s="83"/>
      <c r="L8" s="1"/>
      <c r="M8" s="1"/>
      <c r="N8" s="1"/>
      <c r="O8" s="1"/>
      <c r="P8" s="1"/>
    </row>
    <row r="9" spans="1:16" ht="20.25" customHeight="1">
      <c r="A9" s="40"/>
      <c r="B9" s="41" t="s">
        <v>7</v>
      </c>
      <c r="C9" s="36"/>
      <c r="D9" s="36"/>
      <c r="E9" s="39"/>
      <c r="F9" s="42"/>
      <c r="G9" s="39"/>
      <c r="H9" s="43"/>
      <c r="I9" s="12"/>
      <c r="J9" s="1"/>
      <c r="K9" s="1"/>
      <c r="L9" s="1"/>
      <c r="M9" s="1"/>
      <c r="N9" s="1"/>
      <c r="O9" s="1"/>
      <c r="P9" s="1"/>
    </row>
    <row r="10" spans="1:16" ht="42.75" customHeight="1">
      <c r="A10" s="40"/>
      <c r="B10" s="36" t="s">
        <v>29</v>
      </c>
      <c r="C10" s="36"/>
      <c r="D10" s="36"/>
      <c r="E10" s="39">
        <f>F10</f>
        <v>107263.36</v>
      </c>
      <c r="F10" s="38">
        <v>107263.36</v>
      </c>
      <c r="G10" s="39"/>
      <c r="H10" s="37"/>
      <c r="I10" s="44" t="s">
        <v>15</v>
      </c>
      <c r="J10" s="1"/>
      <c r="K10" s="1"/>
      <c r="L10" s="1"/>
      <c r="M10" s="1"/>
      <c r="N10" s="1"/>
      <c r="O10" s="1"/>
      <c r="P10" s="1"/>
    </row>
    <row r="11" spans="1:16" ht="75" customHeight="1">
      <c r="A11" s="34" t="s">
        <v>33</v>
      </c>
      <c r="B11" s="86" t="s">
        <v>24</v>
      </c>
      <c r="C11" s="36" t="s">
        <v>25</v>
      </c>
      <c r="D11" s="36" t="s">
        <v>51</v>
      </c>
      <c r="E11" s="39">
        <f>F11+G11</f>
        <v>152231.86</v>
      </c>
      <c r="F11" s="38">
        <f>F13+F14+F16</f>
        <v>57052</v>
      </c>
      <c r="G11" s="39">
        <f>G14+G15+G16+G17+G18+G19+G20+G21+G22+G23+G24+G25+G26+G27</f>
        <v>95179.86</v>
      </c>
      <c r="H11" s="45"/>
      <c r="I11" s="12"/>
      <c r="J11" s="94"/>
      <c r="K11" s="1"/>
      <c r="L11" s="1"/>
      <c r="M11" s="1"/>
      <c r="N11" s="1"/>
      <c r="O11" s="1"/>
      <c r="P11" s="1"/>
    </row>
    <row r="12" spans="1:16" ht="21.75" customHeight="1">
      <c r="A12" s="34"/>
      <c r="B12" s="41" t="s">
        <v>7</v>
      </c>
      <c r="C12" s="36"/>
      <c r="D12" s="36"/>
      <c r="E12" s="39"/>
      <c r="F12" s="38"/>
      <c r="G12" s="39"/>
      <c r="H12" s="45"/>
      <c r="I12" s="12"/>
      <c r="J12" s="1"/>
      <c r="K12" s="1"/>
      <c r="L12" s="1"/>
      <c r="M12" s="1"/>
      <c r="N12" s="1"/>
      <c r="O12" s="1"/>
      <c r="P12" s="1"/>
    </row>
    <row r="13" spans="1:16" ht="39" customHeight="1">
      <c r="A13" s="34"/>
      <c r="B13" s="12" t="s">
        <v>32</v>
      </c>
      <c r="C13" s="12"/>
      <c r="D13" s="12"/>
      <c r="E13" s="37">
        <f>F13</f>
        <v>8600</v>
      </c>
      <c r="F13" s="38">
        <v>8600</v>
      </c>
      <c r="G13" s="39"/>
      <c r="H13" s="45"/>
      <c r="I13" s="46" t="s">
        <v>15</v>
      </c>
      <c r="J13" s="1"/>
      <c r="K13" s="1"/>
      <c r="L13" s="1"/>
      <c r="M13" s="1"/>
      <c r="N13" s="1"/>
      <c r="O13" s="1"/>
      <c r="P13" s="1"/>
    </row>
    <row r="14" spans="1:16" ht="44.25" customHeight="1">
      <c r="A14" s="34"/>
      <c r="B14" s="12" t="s">
        <v>21</v>
      </c>
      <c r="C14" s="12"/>
      <c r="D14" s="12"/>
      <c r="E14" s="37">
        <f>F14+G14</f>
        <v>94761.2</v>
      </c>
      <c r="F14" s="38">
        <v>48302</v>
      </c>
      <c r="G14" s="37">
        <v>46459.2</v>
      </c>
      <c r="H14" s="45"/>
      <c r="I14" s="46" t="s">
        <v>38</v>
      </c>
      <c r="J14" s="1"/>
      <c r="K14" s="1"/>
      <c r="L14" s="1"/>
      <c r="M14" s="1"/>
      <c r="N14" s="1"/>
      <c r="O14" s="1"/>
      <c r="P14" s="1"/>
    </row>
    <row r="15" spans="1:16" ht="39" customHeight="1">
      <c r="A15" s="34"/>
      <c r="B15" s="12" t="s">
        <v>39</v>
      </c>
      <c r="C15" s="12"/>
      <c r="D15" s="12"/>
      <c r="E15" s="37">
        <f>G15</f>
        <v>36041.4</v>
      </c>
      <c r="F15" s="38"/>
      <c r="G15" s="37">
        <v>36041.4</v>
      </c>
      <c r="H15" s="45"/>
      <c r="I15" s="112" t="s">
        <v>15</v>
      </c>
      <c r="J15" s="85"/>
      <c r="K15" s="1"/>
      <c r="L15" s="1"/>
      <c r="M15" s="1"/>
      <c r="N15" s="1"/>
      <c r="O15" s="1"/>
      <c r="P15" s="1"/>
    </row>
    <row r="16" spans="1:16" ht="21.75" customHeight="1">
      <c r="A16" s="34"/>
      <c r="B16" s="12" t="s">
        <v>41</v>
      </c>
      <c r="C16" s="12"/>
      <c r="D16" s="12"/>
      <c r="E16" s="37">
        <v>500</v>
      </c>
      <c r="F16" s="47">
        <v>150</v>
      </c>
      <c r="G16" s="37">
        <v>350</v>
      </c>
      <c r="H16" s="45"/>
      <c r="I16" s="113"/>
      <c r="J16" s="1"/>
      <c r="K16" s="1"/>
      <c r="L16" s="1"/>
      <c r="M16" s="1"/>
      <c r="N16" s="1"/>
      <c r="O16" s="1"/>
      <c r="P16" s="1"/>
    </row>
    <row r="17" spans="1:16" ht="25.5" customHeight="1">
      <c r="A17" s="34"/>
      <c r="B17" s="12" t="s">
        <v>40</v>
      </c>
      <c r="C17" s="12"/>
      <c r="D17" s="12"/>
      <c r="E17" s="37">
        <f aca="true" t="shared" si="0" ref="E17:E27">G17</f>
        <v>6452.99</v>
      </c>
      <c r="F17" s="48"/>
      <c r="G17" s="38">
        <v>6452.99</v>
      </c>
      <c r="H17" s="45"/>
      <c r="I17" s="113"/>
      <c r="J17" s="95"/>
      <c r="K17" s="85"/>
      <c r="L17" s="1"/>
      <c r="M17" s="1"/>
      <c r="N17" s="1"/>
      <c r="O17" s="1"/>
      <c r="P17" s="1"/>
    </row>
    <row r="18" spans="1:16" ht="25.5" customHeight="1">
      <c r="A18" s="34"/>
      <c r="B18" s="12" t="s">
        <v>44</v>
      </c>
      <c r="C18" s="12"/>
      <c r="D18" s="12"/>
      <c r="E18" s="37">
        <f t="shared" si="0"/>
        <v>470.9</v>
      </c>
      <c r="F18" s="48"/>
      <c r="G18" s="38">
        <v>470.9</v>
      </c>
      <c r="H18" s="45"/>
      <c r="I18" s="113"/>
      <c r="J18" s="1"/>
      <c r="K18" s="1"/>
      <c r="L18" s="1"/>
      <c r="M18" s="1"/>
      <c r="N18" s="1"/>
      <c r="O18" s="1"/>
      <c r="P18" s="1"/>
    </row>
    <row r="19" spans="1:16" ht="29.25" customHeight="1">
      <c r="A19" s="34"/>
      <c r="B19" s="12" t="s">
        <v>46</v>
      </c>
      <c r="C19" s="12"/>
      <c r="D19" s="12"/>
      <c r="E19" s="37">
        <f t="shared" si="0"/>
        <v>3230.78</v>
      </c>
      <c r="F19" s="48"/>
      <c r="G19" s="38">
        <v>3230.78</v>
      </c>
      <c r="H19" s="45"/>
      <c r="I19" s="113"/>
      <c r="J19" s="87"/>
      <c r="K19" s="85"/>
      <c r="L19" s="1"/>
      <c r="M19" s="1"/>
      <c r="N19" s="1"/>
      <c r="O19" s="1"/>
      <c r="P19" s="1"/>
    </row>
    <row r="20" spans="1:16" ht="29.25" customHeight="1">
      <c r="A20" s="34"/>
      <c r="B20" s="12" t="s">
        <v>47</v>
      </c>
      <c r="C20" s="12"/>
      <c r="D20" s="12"/>
      <c r="E20" s="37">
        <f t="shared" si="0"/>
        <v>488.41</v>
      </c>
      <c r="F20" s="48"/>
      <c r="G20" s="38">
        <v>488.41</v>
      </c>
      <c r="H20" s="45"/>
      <c r="I20" s="113"/>
      <c r="J20" s="1"/>
      <c r="K20" s="85"/>
      <c r="L20" s="1"/>
      <c r="M20" s="1"/>
      <c r="N20" s="1"/>
      <c r="O20" s="1"/>
      <c r="P20" s="1"/>
    </row>
    <row r="21" spans="1:16" ht="29.25" customHeight="1">
      <c r="A21" s="34"/>
      <c r="B21" s="12" t="s">
        <v>53</v>
      </c>
      <c r="C21" s="12"/>
      <c r="D21" s="12"/>
      <c r="E21" s="37">
        <f t="shared" si="0"/>
        <v>695.3</v>
      </c>
      <c r="F21" s="48"/>
      <c r="G21" s="38">
        <v>695.3</v>
      </c>
      <c r="H21" s="45"/>
      <c r="I21" s="113"/>
      <c r="J21" s="1"/>
      <c r="K21" s="85"/>
      <c r="L21" s="1"/>
      <c r="M21" s="1"/>
      <c r="N21" s="1"/>
      <c r="O21" s="1"/>
      <c r="P21" s="1"/>
    </row>
    <row r="22" spans="1:16" ht="42" customHeight="1">
      <c r="A22" s="34"/>
      <c r="B22" s="12" t="s">
        <v>54</v>
      </c>
      <c r="C22" s="12"/>
      <c r="D22" s="12"/>
      <c r="E22" s="37">
        <f t="shared" si="0"/>
        <v>99.28</v>
      </c>
      <c r="F22" s="48"/>
      <c r="G22" s="38">
        <v>99.28</v>
      </c>
      <c r="H22" s="45"/>
      <c r="I22" s="113"/>
      <c r="J22" s="1"/>
      <c r="K22" s="85"/>
      <c r="L22" s="1"/>
      <c r="M22" s="1"/>
      <c r="N22" s="1"/>
      <c r="O22" s="1"/>
      <c r="P22" s="1"/>
    </row>
    <row r="23" spans="1:16" ht="54" customHeight="1">
      <c r="A23" s="34"/>
      <c r="B23" s="12" t="s">
        <v>55</v>
      </c>
      <c r="C23" s="12"/>
      <c r="D23" s="12"/>
      <c r="E23" s="37">
        <f t="shared" si="0"/>
        <v>99.88</v>
      </c>
      <c r="F23" s="48"/>
      <c r="G23" s="38">
        <v>99.88</v>
      </c>
      <c r="H23" s="45"/>
      <c r="I23" s="113"/>
      <c r="J23" s="1"/>
      <c r="K23" s="85"/>
      <c r="L23" s="1"/>
      <c r="M23" s="1"/>
      <c r="N23" s="1"/>
      <c r="O23" s="1"/>
      <c r="P23" s="1"/>
    </row>
    <row r="24" spans="1:16" ht="33" customHeight="1">
      <c r="A24" s="34"/>
      <c r="B24" s="12" t="s">
        <v>56</v>
      </c>
      <c r="C24" s="12"/>
      <c r="D24" s="12"/>
      <c r="E24" s="37">
        <f t="shared" si="0"/>
        <v>98.8</v>
      </c>
      <c r="F24" s="48"/>
      <c r="G24" s="38">
        <v>98.8</v>
      </c>
      <c r="H24" s="45"/>
      <c r="I24" s="113"/>
      <c r="J24" s="1"/>
      <c r="K24" s="1"/>
      <c r="L24" s="1"/>
      <c r="M24" s="1"/>
      <c r="N24" s="1"/>
      <c r="O24" s="1"/>
      <c r="P24" s="1"/>
    </row>
    <row r="25" spans="1:16" ht="31.5" customHeight="1">
      <c r="A25" s="34"/>
      <c r="B25" s="12" t="s">
        <v>48</v>
      </c>
      <c r="C25" s="12"/>
      <c r="D25" s="12"/>
      <c r="E25" s="37">
        <f t="shared" si="0"/>
        <v>506.25</v>
      </c>
      <c r="F25" s="38"/>
      <c r="G25" s="38">
        <v>506.25</v>
      </c>
      <c r="H25" s="45"/>
      <c r="I25" s="113"/>
      <c r="J25" s="85"/>
      <c r="K25" s="85"/>
      <c r="L25" s="1"/>
      <c r="M25" s="1"/>
      <c r="N25" s="1"/>
      <c r="O25" s="1"/>
      <c r="P25" s="1"/>
    </row>
    <row r="26" spans="1:16" ht="45" customHeight="1">
      <c r="A26" s="34"/>
      <c r="B26" s="12" t="s">
        <v>50</v>
      </c>
      <c r="C26" s="12"/>
      <c r="D26" s="12"/>
      <c r="E26" s="37">
        <f t="shared" si="0"/>
        <v>86</v>
      </c>
      <c r="F26" s="38"/>
      <c r="G26" s="38">
        <v>86</v>
      </c>
      <c r="H26" s="45"/>
      <c r="I26" s="113"/>
      <c r="J26" s="85"/>
      <c r="K26" s="85"/>
      <c r="L26" s="1"/>
      <c r="M26" s="1"/>
      <c r="N26" s="1"/>
      <c r="O26" s="1"/>
      <c r="P26" s="1"/>
    </row>
    <row r="27" spans="1:16" ht="45" customHeight="1">
      <c r="A27" s="34"/>
      <c r="B27" s="12" t="s">
        <v>64</v>
      </c>
      <c r="C27" s="12"/>
      <c r="D27" s="12"/>
      <c r="E27" s="37">
        <f t="shared" si="0"/>
        <v>100.67</v>
      </c>
      <c r="F27" s="38"/>
      <c r="G27" s="38">
        <v>100.67</v>
      </c>
      <c r="H27" s="45"/>
      <c r="I27" s="113"/>
      <c r="J27" s="85"/>
      <c r="K27" s="85"/>
      <c r="L27" s="1"/>
      <c r="M27" s="1"/>
      <c r="N27" s="1"/>
      <c r="O27" s="1"/>
      <c r="P27" s="1"/>
    </row>
    <row r="28" spans="1:16" ht="81" customHeight="1">
      <c r="A28" s="34" t="s">
        <v>34</v>
      </c>
      <c r="B28" s="86" t="s">
        <v>57</v>
      </c>
      <c r="C28" s="12" t="s">
        <v>58</v>
      </c>
      <c r="D28" s="12" t="s">
        <v>59</v>
      </c>
      <c r="E28" s="37">
        <f>G28+H28</f>
        <v>47515.45</v>
      </c>
      <c r="F28" s="38"/>
      <c r="G28" s="38">
        <f>G30</f>
        <v>556.25</v>
      </c>
      <c r="H28" s="45">
        <f>H31+H32</f>
        <v>46959.2</v>
      </c>
      <c r="I28" s="93"/>
      <c r="J28" s="85"/>
      <c r="K28" s="85"/>
      <c r="L28" s="1"/>
      <c r="M28" s="1"/>
      <c r="N28" s="1"/>
      <c r="O28" s="1"/>
      <c r="P28" s="1"/>
    </row>
    <row r="29" spans="1:16" ht="25.5" customHeight="1">
      <c r="A29" s="34"/>
      <c r="B29" s="41" t="s">
        <v>7</v>
      </c>
      <c r="C29" s="12"/>
      <c r="D29" s="12"/>
      <c r="E29" s="37"/>
      <c r="F29" s="38"/>
      <c r="G29" s="38"/>
      <c r="H29" s="45"/>
      <c r="I29" s="93"/>
      <c r="J29" s="85"/>
      <c r="K29" s="85"/>
      <c r="L29" s="1"/>
      <c r="M29" s="1"/>
      <c r="N29" s="1"/>
      <c r="O29" s="1"/>
      <c r="P29" s="1"/>
    </row>
    <row r="30" spans="1:16" ht="62.25" customHeight="1">
      <c r="A30" s="34"/>
      <c r="B30" s="41" t="s">
        <v>60</v>
      </c>
      <c r="C30" s="12"/>
      <c r="D30" s="12"/>
      <c r="E30" s="37">
        <f>G30</f>
        <v>556.25</v>
      </c>
      <c r="F30" s="38"/>
      <c r="G30" s="38">
        <v>556.25</v>
      </c>
      <c r="H30" s="45"/>
      <c r="I30" s="46" t="s">
        <v>15</v>
      </c>
      <c r="J30" s="85"/>
      <c r="K30" s="85"/>
      <c r="L30" s="1"/>
      <c r="M30" s="1"/>
      <c r="N30" s="1"/>
      <c r="O30" s="1"/>
      <c r="P30" s="1"/>
    </row>
    <row r="31" spans="1:16" ht="36.75" customHeight="1">
      <c r="A31" s="34"/>
      <c r="B31" s="96" t="s">
        <v>21</v>
      </c>
      <c r="C31" s="12"/>
      <c r="D31" s="12"/>
      <c r="E31" s="37">
        <f>H31</f>
        <v>46459.2</v>
      </c>
      <c r="F31" s="38"/>
      <c r="G31" s="38"/>
      <c r="H31" s="45">
        <v>46459.2</v>
      </c>
      <c r="I31" s="46" t="s">
        <v>38</v>
      </c>
      <c r="J31" s="85"/>
      <c r="K31" s="85"/>
      <c r="L31" s="1"/>
      <c r="M31" s="1"/>
      <c r="N31" s="1"/>
      <c r="O31" s="1"/>
      <c r="P31" s="1"/>
    </row>
    <row r="32" spans="1:16" ht="33" customHeight="1">
      <c r="A32" s="34"/>
      <c r="B32" s="97" t="s">
        <v>39</v>
      </c>
      <c r="C32" s="12"/>
      <c r="D32" s="12"/>
      <c r="E32" s="37">
        <f>H32</f>
        <v>500</v>
      </c>
      <c r="F32" s="38"/>
      <c r="G32" s="38"/>
      <c r="H32" s="45">
        <v>500</v>
      </c>
      <c r="I32" s="46" t="s">
        <v>15</v>
      </c>
      <c r="J32" s="85"/>
      <c r="K32" s="85"/>
      <c r="L32" s="1"/>
      <c r="M32" s="1"/>
      <c r="N32" s="1"/>
      <c r="O32" s="1"/>
      <c r="P32" s="1"/>
    </row>
    <row r="33" spans="1:16" ht="46.5" customHeight="1">
      <c r="A33" s="34" t="s">
        <v>61</v>
      </c>
      <c r="B33" s="86" t="s">
        <v>31</v>
      </c>
      <c r="C33" s="36"/>
      <c r="D33" s="36">
        <v>2015</v>
      </c>
      <c r="E33" s="39">
        <f>G33+H33</f>
        <v>3500</v>
      </c>
      <c r="F33" s="49"/>
      <c r="G33" s="37"/>
      <c r="H33" s="50">
        <f>H35</f>
        <v>3500</v>
      </c>
      <c r="I33" s="12"/>
      <c r="J33" s="1"/>
      <c r="K33" s="1"/>
      <c r="L33" s="1"/>
      <c r="M33" s="1"/>
      <c r="N33" s="1"/>
      <c r="O33" s="1"/>
      <c r="P33" s="1"/>
    </row>
    <row r="34" spans="1:16" ht="19.5" customHeight="1">
      <c r="A34" s="34"/>
      <c r="B34" s="41" t="s">
        <v>7</v>
      </c>
      <c r="C34" s="36"/>
      <c r="D34" s="36"/>
      <c r="E34" s="39"/>
      <c r="F34" s="49"/>
      <c r="G34" s="37"/>
      <c r="H34" s="51"/>
      <c r="I34" s="52"/>
      <c r="J34" s="1"/>
      <c r="K34" s="1"/>
      <c r="L34" s="1"/>
      <c r="M34" s="1"/>
      <c r="N34" s="1"/>
      <c r="O34" s="1"/>
      <c r="P34" s="1"/>
    </row>
    <row r="35" spans="1:16" ht="30.75" customHeight="1">
      <c r="A35" s="34"/>
      <c r="B35" s="41" t="s">
        <v>8</v>
      </c>
      <c r="C35" s="36"/>
      <c r="D35" s="36"/>
      <c r="E35" s="39">
        <v>3000</v>
      </c>
      <c r="F35" s="49"/>
      <c r="G35" s="37"/>
      <c r="H35" s="37">
        <v>3500</v>
      </c>
      <c r="I35" s="60" t="s">
        <v>15</v>
      </c>
      <c r="J35" s="1"/>
      <c r="K35" s="1"/>
      <c r="L35" s="1"/>
      <c r="M35" s="1"/>
      <c r="N35" s="1"/>
      <c r="O35" s="1"/>
      <c r="P35" s="1"/>
    </row>
    <row r="36" spans="1:16" ht="31.5" customHeight="1">
      <c r="A36" s="53">
        <v>2</v>
      </c>
      <c r="B36" s="28" t="s">
        <v>11</v>
      </c>
      <c r="C36" s="54"/>
      <c r="D36" s="55"/>
      <c r="E36" s="30">
        <f>F36+G36+H36</f>
        <v>151984.9</v>
      </c>
      <c r="F36" s="56">
        <f>F37</f>
        <v>6990</v>
      </c>
      <c r="G36" s="56">
        <f>G37+G51</f>
        <v>144994.9</v>
      </c>
      <c r="H36" s="57"/>
      <c r="I36" s="58"/>
      <c r="J36" s="1"/>
      <c r="K36" s="1"/>
      <c r="L36" s="1"/>
      <c r="M36" s="1"/>
      <c r="N36" s="1"/>
      <c r="O36" s="1"/>
      <c r="P36" s="1"/>
    </row>
    <row r="37" spans="1:16" ht="79.5" customHeight="1">
      <c r="A37" s="34" t="s">
        <v>35</v>
      </c>
      <c r="B37" s="35" t="s">
        <v>37</v>
      </c>
      <c r="C37" s="41"/>
      <c r="D37" s="55" t="s">
        <v>51</v>
      </c>
      <c r="E37" s="37">
        <f>F37+G37</f>
        <v>150000</v>
      </c>
      <c r="F37" s="37">
        <f>F39+F40</f>
        <v>6990</v>
      </c>
      <c r="G37" s="37">
        <f>G41+G42+G43+G44+G46+G47+G48+G49+G50+G45</f>
        <v>143010</v>
      </c>
      <c r="H37" s="59"/>
      <c r="I37" s="104"/>
      <c r="J37" s="11"/>
      <c r="K37" s="1"/>
      <c r="L37" s="1"/>
      <c r="M37" s="1"/>
      <c r="N37" s="1"/>
      <c r="O37" s="1"/>
      <c r="P37" s="1"/>
    </row>
    <row r="38" spans="1:16" ht="17.25" customHeight="1">
      <c r="A38" s="53"/>
      <c r="B38" s="41" t="s">
        <v>7</v>
      </c>
      <c r="C38" s="41"/>
      <c r="D38" s="29"/>
      <c r="E38" s="37"/>
      <c r="F38" s="37"/>
      <c r="G38" s="37"/>
      <c r="H38" s="59"/>
      <c r="I38" s="105"/>
      <c r="J38" s="1"/>
      <c r="K38" s="1"/>
      <c r="L38" s="1"/>
      <c r="M38" s="1"/>
      <c r="N38" s="1"/>
      <c r="O38" s="1"/>
      <c r="P38" s="1"/>
    </row>
    <row r="39" spans="1:16" ht="39.75" customHeight="1">
      <c r="A39" s="53"/>
      <c r="B39" s="41" t="s">
        <v>43</v>
      </c>
      <c r="C39" s="41"/>
      <c r="D39" s="29"/>
      <c r="E39" s="37">
        <f>F39</f>
        <v>5941.5</v>
      </c>
      <c r="F39" s="45">
        <v>5941.5</v>
      </c>
      <c r="G39" s="37"/>
      <c r="H39" s="59"/>
      <c r="I39" s="12" t="s">
        <v>36</v>
      </c>
      <c r="J39" s="1"/>
      <c r="K39" s="1"/>
      <c r="L39" s="1"/>
      <c r="M39" s="1"/>
      <c r="N39" s="1"/>
      <c r="O39" s="1"/>
      <c r="P39" s="1"/>
    </row>
    <row r="40" spans="1:16" ht="34.5" customHeight="1">
      <c r="A40" s="53"/>
      <c r="B40" s="41" t="s">
        <v>43</v>
      </c>
      <c r="C40" s="41"/>
      <c r="D40" s="29"/>
      <c r="E40" s="37">
        <f>F40</f>
        <v>1048.5</v>
      </c>
      <c r="F40" s="45">
        <v>1048.5</v>
      </c>
      <c r="G40" s="37"/>
      <c r="H40" s="59"/>
      <c r="I40" s="60" t="s">
        <v>15</v>
      </c>
      <c r="J40" s="1"/>
      <c r="K40" s="1"/>
      <c r="L40" s="1"/>
      <c r="M40" s="1"/>
      <c r="N40" s="1"/>
      <c r="O40" s="1"/>
      <c r="P40" s="1"/>
    </row>
    <row r="41" spans="1:16" ht="35.25" customHeight="1">
      <c r="A41" s="53"/>
      <c r="B41" s="12" t="s">
        <v>21</v>
      </c>
      <c r="C41" s="41"/>
      <c r="D41" s="29"/>
      <c r="E41" s="37">
        <f aca="true" t="shared" si="1" ref="E41:E50">G41</f>
        <v>121558.5</v>
      </c>
      <c r="F41" s="45"/>
      <c r="G41" s="37">
        <v>121558.5</v>
      </c>
      <c r="H41" s="59"/>
      <c r="I41" s="12" t="s">
        <v>36</v>
      </c>
      <c r="J41" s="85"/>
      <c r="K41" s="1"/>
      <c r="L41" s="1"/>
      <c r="M41" s="1"/>
      <c r="N41" s="1"/>
      <c r="O41" s="1"/>
      <c r="P41" s="1"/>
    </row>
    <row r="42" spans="1:16" ht="45.75" customHeight="1">
      <c r="A42" s="53"/>
      <c r="B42" s="12" t="s">
        <v>21</v>
      </c>
      <c r="C42" s="41"/>
      <c r="D42" s="41"/>
      <c r="E42" s="37">
        <f t="shared" si="1"/>
        <v>13336.92</v>
      </c>
      <c r="F42" s="45"/>
      <c r="G42" s="37">
        <v>13336.92</v>
      </c>
      <c r="H42" s="59"/>
      <c r="I42" s="112" t="s">
        <v>15</v>
      </c>
      <c r="J42" s="100"/>
      <c r="K42" s="99"/>
      <c r="L42" s="4"/>
      <c r="M42" s="4"/>
      <c r="N42" s="4"/>
      <c r="O42" s="4"/>
      <c r="P42" s="1"/>
    </row>
    <row r="43" spans="1:16" ht="28.5" customHeight="1">
      <c r="A43" s="53"/>
      <c r="B43" s="12" t="s">
        <v>41</v>
      </c>
      <c r="C43" s="41"/>
      <c r="D43" s="41"/>
      <c r="E43" s="37">
        <f t="shared" si="1"/>
        <v>746.25</v>
      </c>
      <c r="F43" s="45"/>
      <c r="G43" s="37">
        <v>746.25</v>
      </c>
      <c r="H43" s="59"/>
      <c r="I43" s="113"/>
      <c r="J43" s="101"/>
      <c r="K43" s="4"/>
      <c r="L43" s="4"/>
      <c r="M43" s="4"/>
      <c r="N43" s="4"/>
      <c r="O43" s="4"/>
      <c r="P43" s="1"/>
    </row>
    <row r="44" spans="1:16" ht="31.5" customHeight="1">
      <c r="A44" s="53"/>
      <c r="B44" s="12" t="s">
        <v>40</v>
      </c>
      <c r="C44" s="41"/>
      <c r="D44" s="41"/>
      <c r="E44" s="37">
        <f t="shared" si="1"/>
        <v>2834.27</v>
      </c>
      <c r="F44" s="45"/>
      <c r="G44" s="37">
        <v>2834.27</v>
      </c>
      <c r="H44" s="59"/>
      <c r="I44" s="113"/>
      <c r="J44" s="99"/>
      <c r="K44" s="110"/>
      <c r="L44" s="111"/>
      <c r="M44" s="4"/>
      <c r="N44" s="4"/>
      <c r="O44" s="4"/>
      <c r="P44" s="1"/>
    </row>
    <row r="45" spans="1:16" ht="31.5" customHeight="1">
      <c r="A45" s="53"/>
      <c r="B45" s="12" t="s">
        <v>67</v>
      </c>
      <c r="C45" s="12"/>
      <c r="D45" s="12"/>
      <c r="E45" s="37">
        <f t="shared" si="1"/>
        <v>22.64</v>
      </c>
      <c r="F45" s="45"/>
      <c r="G45" s="37">
        <v>22.64</v>
      </c>
      <c r="H45" s="59"/>
      <c r="I45" s="113"/>
      <c r="J45" s="99"/>
      <c r="K45" s="98"/>
      <c r="L45" s="4"/>
      <c r="M45" s="4"/>
      <c r="N45" s="4"/>
      <c r="O45" s="4"/>
      <c r="P45" s="1"/>
    </row>
    <row r="46" spans="1:16" ht="32.25" customHeight="1">
      <c r="A46" s="53"/>
      <c r="B46" s="12" t="s">
        <v>45</v>
      </c>
      <c r="C46" s="41"/>
      <c r="D46" s="41"/>
      <c r="E46" s="37">
        <f t="shared" si="1"/>
        <v>1611.37</v>
      </c>
      <c r="F46" s="45"/>
      <c r="G46" s="37">
        <v>1611.37</v>
      </c>
      <c r="H46" s="59"/>
      <c r="I46" s="113"/>
      <c r="J46" s="110"/>
      <c r="K46" s="111"/>
      <c r="L46" s="111"/>
      <c r="M46" s="111"/>
      <c r="N46" s="111"/>
      <c r="O46" s="99"/>
      <c r="P46" s="1"/>
    </row>
    <row r="47" spans="1:16" ht="32.25" customHeight="1">
      <c r="A47" s="102"/>
      <c r="B47" s="12" t="s">
        <v>62</v>
      </c>
      <c r="C47" s="41"/>
      <c r="D47" s="41"/>
      <c r="E47" s="37">
        <f t="shared" si="1"/>
        <v>2249.94</v>
      </c>
      <c r="F47" s="37"/>
      <c r="G47" s="37">
        <v>2249.94</v>
      </c>
      <c r="H47" s="39"/>
      <c r="I47" s="121"/>
      <c r="J47" s="98"/>
      <c r="K47" s="4"/>
      <c r="L47" s="4"/>
      <c r="M47" s="4"/>
      <c r="N47" s="4"/>
      <c r="O47" s="99"/>
      <c r="P47" s="1"/>
    </row>
    <row r="48" spans="1:16" ht="32.25" customHeight="1">
      <c r="A48" s="102"/>
      <c r="B48" s="12" t="s">
        <v>63</v>
      </c>
      <c r="C48" s="41"/>
      <c r="D48" s="41"/>
      <c r="E48" s="37">
        <f t="shared" si="1"/>
        <v>519.18</v>
      </c>
      <c r="F48" s="37"/>
      <c r="G48" s="37">
        <v>519.18</v>
      </c>
      <c r="H48" s="39"/>
      <c r="I48" s="121"/>
      <c r="J48" s="98"/>
      <c r="K48" s="4"/>
      <c r="L48" s="4"/>
      <c r="M48" s="4"/>
      <c r="N48" s="4"/>
      <c r="O48" s="99"/>
      <c r="P48" s="1"/>
    </row>
    <row r="49" spans="1:16" ht="54.75" customHeight="1">
      <c r="A49" s="102"/>
      <c r="B49" s="12" t="s">
        <v>64</v>
      </c>
      <c r="C49" s="41"/>
      <c r="D49" s="41"/>
      <c r="E49" s="37">
        <f>G49</f>
        <v>79.01</v>
      </c>
      <c r="F49" s="37"/>
      <c r="G49" s="37">
        <v>79.01</v>
      </c>
      <c r="H49" s="39"/>
      <c r="I49" s="121"/>
      <c r="J49" s="98"/>
      <c r="K49" s="4"/>
      <c r="L49" s="4"/>
      <c r="M49" s="4"/>
      <c r="N49" s="4"/>
      <c r="O49" s="99"/>
      <c r="P49" s="1"/>
    </row>
    <row r="50" spans="1:16" ht="50.25" customHeight="1">
      <c r="A50" s="102"/>
      <c r="B50" s="12" t="s">
        <v>50</v>
      </c>
      <c r="C50" s="12"/>
      <c r="D50" s="12"/>
      <c r="E50" s="37">
        <f t="shared" si="1"/>
        <v>51.92</v>
      </c>
      <c r="F50" s="37"/>
      <c r="G50" s="37">
        <v>51.92</v>
      </c>
      <c r="H50" s="39"/>
      <c r="I50" s="122"/>
      <c r="J50" s="1"/>
      <c r="K50" s="1"/>
      <c r="L50" s="1"/>
      <c r="M50" s="1"/>
      <c r="N50" s="1"/>
      <c r="O50" s="1"/>
      <c r="P50" s="1"/>
    </row>
    <row r="51" spans="1:16" ht="50.25" customHeight="1">
      <c r="A51" s="103" t="s">
        <v>65</v>
      </c>
      <c r="B51" s="86" t="s">
        <v>52</v>
      </c>
      <c r="C51" s="12"/>
      <c r="D51" s="12"/>
      <c r="E51" s="37">
        <f>G51</f>
        <v>1984.9</v>
      </c>
      <c r="F51" s="38"/>
      <c r="G51" s="38">
        <f>G53</f>
        <v>1984.9</v>
      </c>
      <c r="H51" s="45"/>
      <c r="I51" s="41"/>
      <c r="J51" s="1"/>
      <c r="K51" s="1"/>
      <c r="L51" s="1"/>
      <c r="M51" s="1"/>
      <c r="N51" s="1"/>
      <c r="O51" s="1"/>
      <c r="P51" s="1"/>
    </row>
    <row r="52" spans="1:16" ht="32.25" customHeight="1">
      <c r="A52" s="102"/>
      <c r="B52" s="12" t="s">
        <v>7</v>
      </c>
      <c r="C52" s="12"/>
      <c r="D52" s="12"/>
      <c r="E52" s="37"/>
      <c r="F52" s="38"/>
      <c r="G52" s="38"/>
      <c r="H52" s="45"/>
      <c r="I52" s="41"/>
      <c r="J52" s="1"/>
      <c r="K52" s="1"/>
      <c r="L52" s="1"/>
      <c r="M52" s="1"/>
      <c r="N52" s="1"/>
      <c r="O52" s="1"/>
      <c r="P52" s="1"/>
    </row>
    <row r="53" spans="1:16" ht="42" customHeight="1">
      <c r="A53" s="102"/>
      <c r="B53" s="12" t="s">
        <v>21</v>
      </c>
      <c r="C53" s="12"/>
      <c r="D53" s="12"/>
      <c r="E53" s="37">
        <f>G53</f>
        <v>1984.9</v>
      </c>
      <c r="F53" s="38"/>
      <c r="G53" s="38">
        <v>1984.9</v>
      </c>
      <c r="H53" s="45"/>
      <c r="I53" s="46" t="s">
        <v>15</v>
      </c>
      <c r="J53" s="1"/>
      <c r="K53" s="1"/>
      <c r="L53" s="1"/>
      <c r="M53" s="1"/>
      <c r="N53" s="1"/>
      <c r="O53" s="1"/>
      <c r="P53" s="1"/>
    </row>
    <row r="54" spans="1:16" ht="60" customHeight="1" thickBot="1">
      <c r="A54" s="61"/>
      <c r="B54" s="62" t="s">
        <v>13</v>
      </c>
      <c r="C54" s="63"/>
      <c r="D54" s="88" t="s">
        <v>16</v>
      </c>
      <c r="E54" s="89">
        <f>F54+G54+H54</f>
        <v>462495.57</v>
      </c>
      <c r="F54" s="90">
        <f>F7+F36</f>
        <v>171305.36</v>
      </c>
      <c r="G54" s="91">
        <f>G7+G36</f>
        <v>240731.01</v>
      </c>
      <c r="H54" s="92">
        <f>H36+H7</f>
        <v>50459.2</v>
      </c>
      <c r="I54" s="64"/>
      <c r="J54" s="1"/>
      <c r="K54" s="1"/>
      <c r="L54" s="1"/>
      <c r="M54" s="1"/>
      <c r="N54" s="1"/>
      <c r="O54" s="1"/>
      <c r="P54" s="1"/>
    </row>
    <row r="55" spans="1:16" ht="24.75" customHeight="1">
      <c r="A55" s="61"/>
      <c r="B55" s="62"/>
      <c r="C55" s="63"/>
      <c r="D55" s="62" t="s">
        <v>17</v>
      </c>
      <c r="E55" s="65"/>
      <c r="F55" s="65"/>
      <c r="G55" s="65"/>
      <c r="H55" s="66"/>
      <c r="I55" s="67"/>
      <c r="J55" s="1"/>
      <c r="K55" s="1"/>
      <c r="L55" s="1"/>
      <c r="M55" s="1"/>
      <c r="N55" s="1"/>
      <c r="O55" s="1"/>
      <c r="P55" s="1"/>
    </row>
    <row r="56" spans="1:16" ht="18.75">
      <c r="A56" s="68"/>
      <c r="B56" s="13"/>
      <c r="C56" s="13"/>
      <c r="D56" s="55" t="s">
        <v>18</v>
      </c>
      <c r="E56" s="69">
        <f>F56+G56+H56</f>
        <v>141220.4</v>
      </c>
      <c r="F56" s="70">
        <f>F14</f>
        <v>48302</v>
      </c>
      <c r="G56" s="70">
        <f>G14</f>
        <v>46459.2</v>
      </c>
      <c r="H56" s="70">
        <f>H31</f>
        <v>46459.2</v>
      </c>
      <c r="I56" s="71"/>
      <c r="J56" s="4"/>
      <c r="K56" s="4"/>
      <c r="L56" s="4"/>
      <c r="M56" s="4"/>
      <c r="N56" s="1"/>
      <c r="O56" s="1"/>
      <c r="P56" s="1"/>
    </row>
    <row r="57" spans="1:16" ht="18.75">
      <c r="A57" s="68"/>
      <c r="B57" s="13"/>
      <c r="C57" s="13"/>
      <c r="D57" s="12" t="s">
        <v>19</v>
      </c>
      <c r="E57" s="72">
        <f>F57+G57+H57</f>
        <v>127500</v>
      </c>
      <c r="F57" s="72">
        <f>F39</f>
        <v>5941.5</v>
      </c>
      <c r="G57" s="72">
        <f>G41</f>
        <v>121558.5</v>
      </c>
      <c r="H57" s="72">
        <v>0</v>
      </c>
      <c r="I57" s="73"/>
      <c r="J57" s="7"/>
      <c r="K57" s="4"/>
      <c r="L57" s="4"/>
      <c r="M57" s="4"/>
      <c r="N57" s="1"/>
      <c r="O57" s="1"/>
      <c r="P57" s="1"/>
    </row>
    <row r="58" spans="1:16" ht="18.75">
      <c r="A58" s="68"/>
      <c r="B58" s="13"/>
      <c r="C58" s="13"/>
      <c r="D58" s="12" t="s">
        <v>20</v>
      </c>
      <c r="E58" s="84">
        <f>F58+G58+H58</f>
        <v>193775.17</v>
      </c>
      <c r="F58" s="37">
        <f>F10+F16+F13+F40</f>
        <v>117061.86</v>
      </c>
      <c r="G58" s="74">
        <f>G35+G42+G15+G16+G17+G19+G25+G43+G44+G46+G18+G20+G24+G26+G50+G21+G22+G23+G27+G30+G47+G48+G53+G49+G45</f>
        <v>72713.31</v>
      </c>
      <c r="H58" s="70">
        <f>H35+H32</f>
        <v>4000</v>
      </c>
      <c r="I58" s="73"/>
      <c r="J58" s="7"/>
      <c r="K58" s="4"/>
      <c r="L58" s="4"/>
      <c r="M58" s="4"/>
      <c r="N58" s="1"/>
      <c r="O58" s="1"/>
      <c r="P58" s="1"/>
    </row>
    <row r="59" spans="1:16" ht="10.5" customHeight="1">
      <c r="A59" s="68"/>
      <c r="B59" s="75"/>
      <c r="C59" s="75"/>
      <c r="D59" s="55"/>
      <c r="E59" s="76"/>
      <c r="F59" s="76"/>
      <c r="G59" s="76"/>
      <c r="H59" s="76"/>
      <c r="I59" s="77"/>
      <c r="J59" s="1"/>
      <c r="K59" s="1"/>
      <c r="L59" s="1"/>
      <c r="M59" s="1"/>
      <c r="N59" s="1"/>
      <c r="O59" s="1"/>
      <c r="P59" s="1"/>
    </row>
    <row r="60" spans="1:16" ht="16.5" customHeight="1">
      <c r="A60" s="68"/>
      <c r="B60" s="75"/>
      <c r="C60" s="75"/>
      <c r="D60" s="55" t="s">
        <v>16</v>
      </c>
      <c r="E60" s="70">
        <f>E56+E57+E58</f>
        <v>462495.57</v>
      </c>
      <c r="F60" s="70">
        <f>F56+F57+F58</f>
        <v>171305.36</v>
      </c>
      <c r="G60" s="70">
        <f>G56+G57+G58</f>
        <v>240731.01</v>
      </c>
      <c r="H60" s="70">
        <f>H56+H57+H58</f>
        <v>50459.2</v>
      </c>
      <c r="I60" s="77"/>
      <c r="J60" s="1"/>
      <c r="K60" s="1"/>
      <c r="L60" s="1"/>
      <c r="M60" s="1"/>
      <c r="N60" s="1"/>
      <c r="O60" s="1"/>
      <c r="P60" s="1"/>
    </row>
    <row r="61" spans="1:16" ht="39" customHeight="1">
      <c r="A61" s="68"/>
      <c r="B61" s="78" t="s">
        <v>66</v>
      </c>
      <c r="C61" s="75"/>
      <c r="D61" s="75"/>
      <c r="E61" s="73"/>
      <c r="F61" s="73"/>
      <c r="G61" s="73"/>
      <c r="H61" s="73"/>
      <c r="I61" s="77"/>
      <c r="J61" s="1"/>
      <c r="K61" s="1"/>
      <c r="L61" s="1"/>
      <c r="M61" s="1"/>
      <c r="N61" s="1"/>
      <c r="O61" s="1"/>
      <c r="P61" s="1"/>
    </row>
    <row r="62" spans="1:16" ht="18.75">
      <c r="A62" s="68"/>
      <c r="B62" s="75"/>
      <c r="C62" s="75"/>
      <c r="D62" s="75"/>
      <c r="E62" s="73"/>
      <c r="F62" s="73"/>
      <c r="G62" s="73"/>
      <c r="H62" s="73"/>
      <c r="I62" s="77"/>
      <c r="J62" s="1"/>
      <c r="K62" s="1"/>
      <c r="L62" s="1"/>
      <c r="M62" s="1"/>
      <c r="N62" s="1"/>
      <c r="O62" s="1"/>
      <c r="P62" s="1"/>
    </row>
    <row r="63" spans="1:16" ht="18.75">
      <c r="A63" s="68"/>
      <c r="B63" s="78" t="s">
        <v>12</v>
      </c>
      <c r="C63" s="75"/>
      <c r="D63" s="75"/>
      <c r="E63" s="73"/>
      <c r="F63" s="73"/>
      <c r="G63" s="73"/>
      <c r="H63" s="73"/>
      <c r="I63" s="77"/>
      <c r="J63" s="1"/>
      <c r="K63" s="1"/>
      <c r="L63" s="1"/>
      <c r="M63" s="1"/>
      <c r="N63" s="1"/>
      <c r="O63" s="1"/>
      <c r="P63" s="1"/>
    </row>
    <row r="64" spans="1:16" ht="18">
      <c r="A64" s="79"/>
      <c r="B64" s="80"/>
      <c r="C64" s="80"/>
      <c r="D64" s="80"/>
      <c r="E64" s="81"/>
      <c r="F64" s="81"/>
      <c r="G64" s="81"/>
      <c r="H64" s="81"/>
      <c r="I64" s="82"/>
      <c r="J64" s="1"/>
      <c r="K64" s="1"/>
      <c r="L64" s="1"/>
      <c r="M64" s="1"/>
      <c r="N64" s="1"/>
      <c r="O64" s="1"/>
      <c r="P64" s="1"/>
    </row>
    <row r="65" spans="1:16" ht="12.75">
      <c r="A65" s="2"/>
      <c r="B65" s="3"/>
      <c r="C65" s="3"/>
      <c r="D65" s="3"/>
      <c r="E65" s="7"/>
      <c r="F65" s="7"/>
      <c r="G65" s="7"/>
      <c r="H65" s="7"/>
      <c r="I65" s="1"/>
      <c r="J65" s="1"/>
      <c r="K65" s="1"/>
      <c r="L65" s="1"/>
      <c r="M65" s="1"/>
      <c r="N65" s="1"/>
      <c r="O65" s="1"/>
      <c r="P65" s="1"/>
    </row>
    <row r="66" spans="1:16" ht="12.75">
      <c r="A66" s="2"/>
      <c r="B66" s="3"/>
      <c r="C66" s="3"/>
      <c r="D66" s="3"/>
      <c r="E66" s="8"/>
      <c r="F66" s="8"/>
      <c r="G66" s="8"/>
      <c r="H66" s="8"/>
      <c r="I66" s="1"/>
      <c r="J66" s="1"/>
      <c r="K66" s="1"/>
      <c r="L66" s="1"/>
      <c r="M66" s="1"/>
      <c r="N66" s="1"/>
      <c r="O66" s="1"/>
      <c r="P66" s="1"/>
    </row>
    <row r="67" spans="1:16" ht="12.75">
      <c r="A67" s="2"/>
      <c r="B67" s="3"/>
      <c r="C67" s="3"/>
      <c r="D67" s="3"/>
      <c r="E67" s="8"/>
      <c r="F67" s="8"/>
      <c r="G67" s="8"/>
      <c r="H67" s="8"/>
      <c r="I67" s="1"/>
      <c r="J67" s="1"/>
      <c r="K67" s="1"/>
      <c r="L67" s="1"/>
      <c r="M67" s="1"/>
      <c r="N67" s="1"/>
      <c r="O67" s="1"/>
      <c r="P67" s="1"/>
    </row>
    <row r="68" spans="1:16" ht="12.75">
      <c r="A68" s="2"/>
      <c r="B68" s="3"/>
      <c r="C68" s="3"/>
      <c r="D68" s="3"/>
      <c r="E68" s="8"/>
      <c r="F68" s="8"/>
      <c r="G68" s="8"/>
      <c r="H68" s="8"/>
      <c r="I68" s="1"/>
      <c r="J68" s="1"/>
      <c r="K68" s="1"/>
      <c r="L68" s="1"/>
      <c r="M68" s="1"/>
      <c r="N68" s="1"/>
      <c r="O68" s="1"/>
      <c r="P68" s="1"/>
    </row>
    <row r="69" spans="1:16" ht="12.75">
      <c r="A69" s="2"/>
      <c r="B69" s="3"/>
      <c r="C69" s="3"/>
      <c r="D69" s="3"/>
      <c r="E69" s="8"/>
      <c r="F69" s="8"/>
      <c r="G69" s="8"/>
      <c r="H69" s="8"/>
      <c r="I69" s="1"/>
      <c r="J69" s="1"/>
      <c r="K69" s="1"/>
      <c r="L69" s="1"/>
      <c r="M69" s="1"/>
      <c r="N69" s="1"/>
      <c r="O69" s="1"/>
      <c r="P69" s="1"/>
    </row>
    <row r="70" spans="1:16" ht="12.75">
      <c r="A70" s="2"/>
      <c r="B70" s="3"/>
      <c r="C70" s="3"/>
      <c r="D70" s="3"/>
      <c r="E70" s="8"/>
      <c r="F70" s="8"/>
      <c r="G70" s="8"/>
      <c r="H70" s="8"/>
      <c r="I70" s="1"/>
      <c r="J70" s="1"/>
      <c r="K70" s="1"/>
      <c r="L70" s="1"/>
      <c r="M70" s="1"/>
      <c r="N70" s="1"/>
      <c r="O70" s="1"/>
      <c r="P70" s="1"/>
    </row>
    <row r="71" spans="1:16" ht="12.75">
      <c r="A71" s="2"/>
      <c r="B71" s="3"/>
      <c r="C71" s="3"/>
      <c r="D71" s="3"/>
      <c r="E71" s="8"/>
      <c r="F71" s="8"/>
      <c r="G71" s="8"/>
      <c r="H71" s="8"/>
      <c r="I71" s="1"/>
      <c r="J71" s="1"/>
      <c r="K71" s="1"/>
      <c r="L71" s="1"/>
      <c r="M71" s="1"/>
      <c r="N71" s="1"/>
      <c r="O71" s="1"/>
      <c r="P71" s="1"/>
    </row>
    <row r="72" spans="1:16" ht="12.75">
      <c r="A72" s="2"/>
      <c r="B72" s="3"/>
      <c r="C72" s="3"/>
      <c r="D72" s="3"/>
      <c r="E72" s="8"/>
      <c r="F72" s="8"/>
      <c r="G72" s="8"/>
      <c r="H72" s="8"/>
      <c r="I72" s="1"/>
      <c r="J72" s="1"/>
      <c r="K72" s="1"/>
      <c r="L72" s="1"/>
      <c r="M72" s="1"/>
      <c r="N72" s="1"/>
      <c r="O72" s="1"/>
      <c r="P72" s="1"/>
    </row>
    <row r="73" spans="1:16" ht="12.75">
      <c r="A73" s="2"/>
      <c r="B73" s="3"/>
      <c r="C73" s="3"/>
      <c r="D73" s="3"/>
      <c r="E73" s="8"/>
      <c r="F73" s="8"/>
      <c r="G73" s="8"/>
      <c r="H73" s="8"/>
      <c r="I73" s="1"/>
      <c r="J73" s="1"/>
      <c r="K73" s="1"/>
      <c r="L73" s="1"/>
      <c r="M73" s="1"/>
      <c r="N73" s="1"/>
      <c r="O73" s="1"/>
      <c r="P73" s="1"/>
    </row>
    <row r="74" spans="1:16" ht="12.75">
      <c r="A74" s="2"/>
      <c r="B74" s="4"/>
      <c r="C74" s="4"/>
      <c r="D74" s="4"/>
      <c r="E74" s="8"/>
      <c r="F74" s="8"/>
      <c r="G74" s="8"/>
      <c r="H74" s="8"/>
      <c r="I74" s="1"/>
      <c r="J74" s="1"/>
      <c r="K74" s="1"/>
      <c r="L74" s="1"/>
      <c r="M74" s="1"/>
      <c r="N74" s="1"/>
      <c r="O74" s="1"/>
      <c r="P74" s="1"/>
    </row>
    <row r="75" spans="1:16" ht="12.75">
      <c r="A75" s="2"/>
      <c r="B75" s="4"/>
      <c r="C75" s="4"/>
      <c r="D75" s="4"/>
      <c r="E75" s="8"/>
      <c r="F75" s="8"/>
      <c r="G75" s="8"/>
      <c r="H75" s="8"/>
      <c r="I75" s="1"/>
      <c r="J75" s="1"/>
      <c r="K75" s="1"/>
      <c r="L75" s="1"/>
      <c r="M75" s="1"/>
      <c r="N75" s="1"/>
      <c r="O75" s="1"/>
      <c r="P75" s="1"/>
    </row>
    <row r="76" spans="1:8" ht="12.75">
      <c r="A76" s="5"/>
      <c r="B76" s="6"/>
      <c r="C76" s="6"/>
      <c r="D76" s="6"/>
      <c r="E76" s="9"/>
      <c r="F76" s="9"/>
      <c r="G76" s="9"/>
      <c r="H76" s="9"/>
    </row>
    <row r="77" spans="1:8" ht="12.75">
      <c r="A77" s="5"/>
      <c r="B77" s="6"/>
      <c r="C77" s="6"/>
      <c r="D77" s="6"/>
      <c r="E77" s="9"/>
      <c r="F77" s="9"/>
      <c r="G77" s="9"/>
      <c r="H77" s="9"/>
    </row>
    <row r="78" spans="1:8" ht="12.75">
      <c r="A78" s="5"/>
      <c r="B78" s="6"/>
      <c r="C78" s="6"/>
      <c r="D78" s="6"/>
      <c r="E78" s="9"/>
      <c r="F78" s="9"/>
      <c r="G78" s="9"/>
      <c r="H78" s="9"/>
    </row>
    <row r="79" spans="1:8" ht="12.75">
      <c r="A79" s="5"/>
      <c r="B79" s="6"/>
      <c r="C79" s="6"/>
      <c r="D79" s="6"/>
      <c r="E79" s="6"/>
      <c r="F79" s="6"/>
      <c r="G79" s="6"/>
      <c r="H79" s="6"/>
    </row>
    <row r="80" spans="1:8" ht="12.75">
      <c r="A80" s="5"/>
      <c r="B80" s="6"/>
      <c r="C80" s="6"/>
      <c r="D80" s="6"/>
      <c r="E80" s="6"/>
      <c r="F80" s="6"/>
      <c r="G80" s="6"/>
      <c r="H80" s="6"/>
    </row>
    <row r="81" spans="1:8" ht="12.75">
      <c r="A81" s="5"/>
      <c r="B81" s="6"/>
      <c r="C81" s="6"/>
      <c r="D81" s="6"/>
      <c r="E81" s="6"/>
      <c r="F81" s="6"/>
      <c r="G81" s="6"/>
      <c r="H81" s="6"/>
    </row>
    <row r="82" spans="1:8" ht="12.75">
      <c r="A82" s="5"/>
      <c r="B82" s="6"/>
      <c r="C82" s="6"/>
      <c r="D82" s="6"/>
      <c r="E82" s="6"/>
      <c r="F82" s="6"/>
      <c r="G82" s="6"/>
      <c r="H82" s="6"/>
    </row>
    <row r="83" spans="1:8" ht="12.75">
      <c r="A83" s="5"/>
      <c r="B83" s="6"/>
      <c r="C83" s="6"/>
      <c r="D83" s="6"/>
      <c r="E83" s="6"/>
      <c r="F83" s="6"/>
      <c r="G83" s="6"/>
      <c r="H83" s="6"/>
    </row>
    <row r="84" spans="1:8" ht="12.75">
      <c r="A84" s="5"/>
      <c r="B84" s="6"/>
      <c r="C84" s="6"/>
      <c r="D84" s="6"/>
      <c r="E84" s="6"/>
      <c r="F84" s="6"/>
      <c r="G84" s="6"/>
      <c r="H84" s="6"/>
    </row>
    <row r="85" spans="1:8" ht="12.75">
      <c r="A85" s="5"/>
      <c r="B85" s="6"/>
      <c r="C85" s="6"/>
      <c r="D85" s="6"/>
      <c r="E85" s="6"/>
      <c r="F85" s="6"/>
      <c r="G85" s="6"/>
      <c r="H85" s="6"/>
    </row>
    <row r="86" spans="1:8" ht="12.75">
      <c r="A86" s="5"/>
      <c r="B86" s="6"/>
      <c r="C86" s="6"/>
      <c r="D86" s="6"/>
      <c r="E86" s="6"/>
      <c r="F86" s="6"/>
      <c r="G86" s="6"/>
      <c r="H86" s="6"/>
    </row>
    <row r="87" spans="1:8" ht="12.75">
      <c r="A87" s="5"/>
      <c r="B87" s="6"/>
      <c r="C87" s="6"/>
      <c r="D87" s="6"/>
      <c r="E87" s="6"/>
      <c r="F87" s="6"/>
      <c r="G87" s="6"/>
      <c r="H87" s="6"/>
    </row>
  </sheetData>
  <sheetProtection/>
  <mergeCells count="14">
    <mergeCell ref="A2:H2"/>
    <mergeCell ref="J46:N46"/>
    <mergeCell ref="F1:I1"/>
    <mergeCell ref="I4:I5"/>
    <mergeCell ref="B4:B5"/>
    <mergeCell ref="A3:H3"/>
    <mergeCell ref="C4:C5"/>
    <mergeCell ref="I42:I50"/>
    <mergeCell ref="I37:I38"/>
    <mergeCell ref="A4:A5"/>
    <mergeCell ref="D4:D5"/>
    <mergeCell ref="E4:H4"/>
    <mergeCell ref="K44:L44"/>
    <mergeCell ref="I15:I27"/>
  </mergeCells>
  <printOptions/>
  <pageMargins left="0.2362204724409449" right="0.2362204724409449" top="0.7480314960629921" bottom="0.7480314960629921" header="0.31496062992125984" footer="0.31496062992125984"/>
  <pageSetup fitToHeight="3" horizontalDpi="600" verticalDpi="600" orientation="landscape" paperSize="9" scale="61" r:id="rId1"/>
  <rowBreaks count="1" manualBreakCount="1">
    <brk id="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</cp:lastModifiedBy>
  <cp:lastPrinted>2014-11-05T13:20:37Z</cp:lastPrinted>
  <dcterms:created xsi:type="dcterms:W3CDTF">1996-10-08T23:32:33Z</dcterms:created>
  <dcterms:modified xsi:type="dcterms:W3CDTF">2015-01-26T14:59:28Z</dcterms:modified>
  <cp:category/>
  <cp:version/>
  <cp:contentType/>
  <cp:contentStatus/>
</cp:coreProperties>
</file>