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1595" activeTab="0"/>
  </bookViews>
  <sheets>
    <sheet name="Приложение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<sst xmlns="http://schemas.openxmlformats.org/spreadsheetml/2006/main" count="47" uniqueCount="45">
  <si>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</si>
  <si>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Итого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</si>
  <si>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</si>
  <si>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Проведение работ по материально-техническому оснащению помещений многофункциональных центров ( приобретение компьютерного, сервеного и программного обеспечения, мебели и оргтехники и т.д.) в том числе внедрение информационно-коммуникационных технологий  деятельность МФЦ</t>
  </si>
  <si>
    <t>Закупка, установка и настройка программного обеспечения для функционироования call-центра по вопросам предоставления государственных и муниципальных услуг</t>
  </si>
  <si>
    <t>5.1</t>
  </si>
  <si>
    <t>5.2</t>
  </si>
  <si>
    <t>5.1.1</t>
  </si>
  <si>
    <t>5.1.2</t>
  </si>
  <si>
    <t>Проведение работ по созданию системы защиты персональных данных МФЦ</t>
  </si>
  <si>
    <t>5.1.3</t>
  </si>
  <si>
    <t>Закупка компьютерного, серверного и программного обеспечения, оргтехники</t>
  </si>
  <si>
    <t>5.1.4</t>
  </si>
  <si>
    <t>Оснащение помещений МФЦ предметами мебели и иными предметами бытового назначения</t>
  </si>
  <si>
    <t>№ п/п</t>
  </si>
  <si>
    <t>Мероприятия по реализации долгосрочной целевой программы города Реутов "ИНФОРМАЦИОННЫЙ ГОРОД (2012-2016 ГОДЫ)"</t>
  </si>
  <si>
    <t>Потребность в ресурсах по периодам реализации, млн. руб.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</si>
  <si>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виде:</t>
  </si>
  <si>
    <t>- прокладка волоконно-оптической сети в детские дошкольные образовательные учреждения (ДДОУ)  города Реутов,</t>
  </si>
  <si>
    <t>- интеграция ДДОУ в общегородскую сеть.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</si>
  <si>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Реутов;</t>
  </si>
  <si>
    <t>Повышение оперативности и качества предоставляемых муниципальных услуг, путем применения современных информационных технологий и усиление роли информационно-коммуникационных технологий в обеспечении жизнедеятельности города Реутов</t>
  </si>
  <si>
    <t>Создание инфраструктуры общественного доступа и расширение целевой аудитории обеспеченной информацией о деятельности органов исполнительной власти, основанных на использовании современных информационно-коммуникационных технологий и обеспечение равноправного доступа к современной информационно-коммуникационной среде и к муниципальным услугам, предоставляемым в электронном виде.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</si>
  <si>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управления:</t>
  </si>
  <si>
    <t>- прием заявлений, постановка на учет и зачисление детей в ДДОУ в электронном виде,</t>
  </si>
  <si>
    <t>-предоставление информации об организации общедоступного и бесплатного дошкольного образования в образовательных учреждениях, расположенных на территории города Реутов;</t>
  </si>
  <si>
    <t>0,4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</si>
  <si>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систем;</t>
  </si>
  <si>
    <t>Развитие защищенной системы электронного документооборота.</t>
  </si>
  <si>
    <t>Создание единого тренингового центра по повышению уровня распространения в обществе базовых навыков использования информационно-коммуникационных технологий;</t>
  </si>
  <si>
    <t>Создание необходимой нормативной правовой базы формирования электронного правительства.</t>
  </si>
  <si>
    <t>Объемы и источники финансирования программы (млн.руб.): в том числе</t>
  </si>
  <si>
    <t>Всего</t>
  </si>
  <si>
    <t>В том числе по годам реализации</t>
  </si>
  <si>
    <t>бюджет города Реутов</t>
  </si>
  <si>
    <t>бюджет Московской области</t>
  </si>
  <si>
    <t>федеральный бюджет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</si>
  <si>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№1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</si>
  <si>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№5</t>
  </si>
  <si>
    <t>Утверждено Постановлением Администрации города Реутов от ___.___.2012г. №____ПА</t>
  </si>
  <si>
    <t>Приложение №1</t>
  </si>
  <si>
    <t>Общая потребность в ресурсах муниципальной долгосрочной целевой программы</t>
  </si>
  <si>
    <t xml:space="preserve">Утверждено Постановлением Администрации города Реутов от __.__.2012г. №___-ПА               </t>
  </si>
  <si>
    <t>Приложение №2</t>
  </si>
  <si>
    <t>внебюджетные источники финансирования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</si>
</sst>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9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/>
    </xf>
    <xf numFmtId="0" fontId="39" fillId="0" borderId="11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/>
    </xf>
    <xf numFmtId="0" fontId="39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8" fillId="0" borderId="14" xfId="0" applyFont="1" applyBorder="1" applyAlignment="1" quotePrefix="1">
      <alignment horizontal="justify" vertical="center"/>
    </xf>
    <xf numFmtId="0" fontId="41" fillId="0" borderId="19" xfId="0" applyFont="1" applyBorder="1" applyAlignment="1">
      <alignment horizontal="justify" vertical="center"/>
    </xf>
    <xf numFmtId="0" fontId="38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/>
    </xf>
    <xf numFmtId="0" fontId="43" fillId="0" borderId="15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wrapText="1"/>
    </xf>
    <xf numFmtId="0" fontId="39" fillId="0" borderId="14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39" fillId="0" borderId="19" xfId="0" applyFont="1" applyBorder="1" applyAlignment="1">
      <alignment horizontal="justify" vertical="center" wrapText="1"/>
    </xf>
    <xf numFmtId="0" fontId="39" fillId="0" borderId="24" xfId="0" applyFont="1" applyBorder="1" applyAlignment="1">
      <alignment horizontal="justify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/>
    </xf>
    <xf numFmtId="0" fontId="38" fillId="0" borderId="15" xfId="0" applyFont="1" applyBorder="1" applyAlignment="1">
      <alignment horizontal="justify" vertical="center"/>
    </xf>
    <xf numFmtId="49" fontId="39" fillId="0" borderId="10" xfId="0" applyNumberFormat="1" applyFont="1" applyBorder="1" applyAlignment="1">
      <alignment horizontal="justify" vertical="center" wrapText="1"/>
    </xf>
    <xf numFmtId="49" fontId="39" fillId="0" borderId="11" xfId="0" applyNumberFormat="1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49" fontId="39" fillId="0" borderId="14" xfId="0" applyNumberFormat="1" applyFont="1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5.57421875" style="0" customWidth="1"/>
    <col min="8" max="8" width="0.2890625" style="0" customWidth="1"/>
  </cols>
  <sheetData>
    <row r="1" spans="4:8" ht="15" customHeight="1">
      <c r="D1" s="28" t="s">
        <v>39</v>
      </c>
      <c r="E1" s="28"/>
      <c r="F1" s="28"/>
      <c r="G1" s="28"/>
      <c r="H1" s="28"/>
    </row>
    <row r="2" spans="4:8" ht="21.75" customHeight="1">
      <c r="D2" s="28"/>
      <c r="E2" s="28"/>
      <c r="F2" s="28"/>
      <c r="G2" s="28"/>
      <c r="H2" s="28"/>
    </row>
    <row r="3" spans="4:8" ht="21" customHeight="1">
      <c r="D3" s="28"/>
      <c r="E3" s="28"/>
      <c r="F3" s="28"/>
      <c r="G3" s="28"/>
      <c r="H3" s="28"/>
    </row>
    <row r="4" spans="6:8" ht="15">
      <c r="F4" s="27" t="s">
        <v>40</v>
      </c>
      <c r="G4" s="27"/>
      <c r="H4" s="27"/>
    </row>
    <row r="5" ht="15.75" thickBot="1"/>
    <row r="6" spans="1:7" ht="15" customHeight="1">
      <c r="A6" s="29" t="s">
        <v>31</v>
      </c>
      <c r="B6" s="29" t="s">
        <v>32</v>
      </c>
      <c r="C6" s="32" t="s">
        <v>33</v>
      </c>
      <c r="D6" s="33"/>
      <c r="E6" s="33"/>
      <c r="F6" s="33"/>
      <c r="G6" s="34"/>
    </row>
    <row r="7" spans="1:7" ht="15" customHeight="1">
      <c r="A7" s="30"/>
      <c r="B7" s="30"/>
      <c r="C7" s="35"/>
      <c r="D7" s="36"/>
      <c r="E7" s="36"/>
      <c r="F7" s="36"/>
      <c r="G7" s="37"/>
    </row>
    <row r="8" spans="1:7" ht="15" customHeight="1">
      <c r="A8" s="30"/>
      <c r="B8" s="30"/>
      <c r="C8" s="35"/>
      <c r="D8" s="36"/>
      <c r="E8" s="36"/>
      <c r="F8" s="36"/>
      <c r="G8" s="37"/>
    </row>
    <row r="9" spans="1:7" ht="15" customHeight="1">
      <c r="A9" s="30"/>
      <c r="B9" s="30"/>
      <c r="C9" s="35"/>
      <c r="D9" s="36"/>
      <c r="E9" s="36"/>
      <c r="F9" s="36"/>
      <c r="G9" s="37"/>
    </row>
    <row r="10" spans="1:7" ht="15.75" customHeight="1" thickBot="1">
      <c r="A10" s="30"/>
      <c r="B10" s="30"/>
      <c r="C10" s="38"/>
      <c r="D10" s="39"/>
      <c r="E10" s="39"/>
      <c r="F10" s="39"/>
      <c r="G10" s="40"/>
    </row>
    <row r="11" spans="1:7" ht="16.5" thickBot="1">
      <c r="A11" s="31"/>
      <c r="B11" s="31"/>
      <c r="C11" s="12">
        <v>2012</v>
      </c>
      <c r="D11" s="12">
        <v>2013</v>
      </c>
      <c r="E11" s="12">
        <v>2014</v>
      </c>
      <c r="F11" s="12">
        <v>2015</v>
      </c>
      <c r="G11" s="12">
        <v>2016</v>
      </c>
    </row>
    <row r="12" spans="1:7" ht="36.75" customHeight="1" thickBot="1">
      <c r="A12" s="16" t="s">
        <v>34</v>
      </c>
      <c r="B12" s="21">
        <f>SUM(C12:G12)</f>
        <v>84.862</v>
      </c>
      <c r="C12" s="21">
        <v>12.622</v>
      </c>
      <c r="D12" s="12">
        <v>14.769</v>
      </c>
      <c r="E12" s="12">
        <v>20.889</v>
      </c>
      <c r="F12" s="12">
        <v>19.515</v>
      </c>
      <c r="G12" s="12">
        <v>17.067</v>
      </c>
    </row>
    <row r="13" spans="1:7" ht="15">
      <c r="A13" s="41" t="s">
        <v>35</v>
      </c>
      <c r="B13" s="43">
        <f>SUM(C13:G14)</f>
        <v>65.876</v>
      </c>
      <c r="C13" s="43">
        <v>4.348</v>
      </c>
      <c r="D13" s="41">
        <f>D17-D15-D12</f>
        <v>41.891</v>
      </c>
      <c r="E13" s="41">
        <f>E17-E15-E12</f>
        <v>8.895</v>
      </c>
      <c r="F13" s="41">
        <f>F17-F15-F12</f>
        <v>7.884999999999998</v>
      </c>
      <c r="G13" s="29">
        <f>G17-G15-G12</f>
        <v>2.8569999999999993</v>
      </c>
    </row>
    <row r="14" spans="1:7" ht="15.75" thickBot="1">
      <c r="A14" s="42"/>
      <c r="B14" s="44"/>
      <c r="C14" s="44"/>
      <c r="D14" s="42"/>
      <c r="E14" s="42"/>
      <c r="F14" s="42"/>
      <c r="G14" s="31"/>
    </row>
    <row r="15" spans="1:7" ht="40.5" customHeight="1" thickBot="1">
      <c r="A15" s="16" t="s">
        <v>36</v>
      </c>
      <c r="B15" s="12">
        <v>48.162</v>
      </c>
      <c r="C15" s="12">
        <v>0</v>
      </c>
      <c r="D15" s="12">
        <v>9.846</v>
      </c>
      <c r="E15" s="12">
        <v>13.926</v>
      </c>
      <c r="F15" s="12">
        <v>13.01</v>
      </c>
      <c r="G15" s="12">
        <v>11.38</v>
      </c>
    </row>
    <row r="16" spans="1:7" ht="49.5" customHeight="1" thickBot="1">
      <c r="A16" s="20" t="s">
        <v>44</v>
      </c>
      <c r="B16" s="12">
        <v>57</v>
      </c>
      <c r="C16" s="12">
        <v>57</v>
      </c>
      <c r="D16" s="12">
        <v>0</v>
      </c>
      <c r="E16" s="12">
        <v>0</v>
      </c>
      <c r="F16" s="12">
        <v>0</v>
      </c>
      <c r="G16" s="12">
        <v>0</v>
      </c>
    </row>
    <row r="17" spans="1:7" ht="16.5" thickBot="1">
      <c r="A17" s="23" t="s">
        <v>32</v>
      </c>
      <c r="B17" s="24">
        <f>SUM(C17:G17)</f>
        <v>255.9</v>
      </c>
      <c r="C17" s="24">
        <v>73.97</v>
      </c>
      <c r="D17" s="24">
        <v>66.506</v>
      </c>
      <c r="E17" s="24">
        <v>43.71</v>
      </c>
      <c r="F17" s="24">
        <v>40.41</v>
      </c>
      <c r="G17" s="24">
        <v>31.304</v>
      </c>
    </row>
  </sheetData>
  <sheetProtection/>
  <mergeCells count="12">
    <mergeCell ref="F13:F14"/>
    <mergeCell ref="G13:G14"/>
    <mergeCell ref="A13:A14"/>
    <mergeCell ref="B13:B14"/>
    <mergeCell ref="C13:C14"/>
    <mergeCell ref="D13:D14"/>
    <mergeCell ref="E13:E14"/>
    <mergeCell ref="F4:H4"/>
    <mergeCell ref="D1:H3"/>
    <mergeCell ref="B6:B11"/>
    <mergeCell ref="A6:A11"/>
    <mergeCell ref="C6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6.140625" style="0" customWidth="1"/>
    <col min="2" max="2" width="92.28125" style="0" customWidth="1"/>
    <col min="3" max="3" width="6.00390625" style="0" bestFit="1" customWidth="1"/>
    <col min="4" max="4" width="7.00390625" style="0" bestFit="1" customWidth="1"/>
    <col min="5" max="6" width="6.00390625" style="0" bestFit="1" customWidth="1"/>
    <col min="7" max="7" width="7.00390625" style="0" bestFit="1" customWidth="1"/>
    <col min="8" max="8" width="7.140625" style="0" bestFit="1" customWidth="1"/>
  </cols>
  <sheetData>
    <row r="1" spans="3:8" ht="15" customHeight="1">
      <c r="C1" s="28" t="s">
        <v>42</v>
      </c>
      <c r="D1" s="28"/>
      <c r="E1" s="28"/>
      <c r="F1" s="28"/>
      <c r="G1" s="28"/>
      <c r="H1" s="28"/>
    </row>
    <row r="2" spans="3:8" ht="15">
      <c r="C2" s="28"/>
      <c r="D2" s="28"/>
      <c r="E2" s="28"/>
      <c r="F2" s="28"/>
      <c r="G2" s="28"/>
      <c r="H2" s="28"/>
    </row>
    <row r="3" spans="3:8" ht="15">
      <c r="C3" s="28"/>
      <c r="D3" s="28"/>
      <c r="E3" s="28"/>
      <c r="F3" s="28"/>
      <c r="G3" s="28"/>
      <c r="H3" s="28"/>
    </row>
    <row r="4" spans="2:8" ht="15">
      <c r="B4" t="s">
        <v>41</v>
      </c>
      <c r="C4" s="22"/>
      <c r="D4" s="22"/>
      <c r="E4" s="22"/>
      <c r="F4" s="22"/>
      <c r="G4" s="22"/>
      <c r="H4" s="22"/>
    </row>
    <row r="5" spans="3:8" ht="15.75" thickBot="1">
      <c r="C5" s="26"/>
      <c r="D5" s="45" t="s">
        <v>43</v>
      </c>
      <c r="E5" s="45"/>
      <c r="F5" s="45"/>
      <c r="G5" s="45"/>
      <c r="H5" s="45"/>
    </row>
    <row r="6" spans="1:8" ht="31.5" customHeight="1" thickBot="1">
      <c r="A6" s="46" t="s">
        <v>14</v>
      </c>
      <c r="B6" s="48" t="s">
        <v>15</v>
      </c>
      <c r="C6" s="50" t="s">
        <v>16</v>
      </c>
      <c r="D6" s="51"/>
      <c r="E6" s="51"/>
      <c r="F6" s="51"/>
      <c r="G6" s="51"/>
      <c r="H6" s="52"/>
    </row>
    <row r="7" spans="1:8" ht="16.5" thickBot="1">
      <c r="A7" s="47"/>
      <c r="B7" s="49"/>
      <c r="C7" s="7">
        <v>2012</v>
      </c>
      <c r="D7" s="7">
        <v>2013</v>
      </c>
      <c r="E7" s="7">
        <v>2014</v>
      </c>
      <c r="F7" s="7">
        <v>2015</v>
      </c>
      <c r="G7" s="7">
        <v>2016</v>
      </c>
      <c r="H7" s="7" t="s">
        <v>1</v>
      </c>
    </row>
    <row r="8" spans="1:8" ht="49.5" customHeight="1">
      <c r="A8" s="46">
        <v>1</v>
      </c>
      <c r="B8" s="1" t="s">
        <v>17</v>
      </c>
      <c r="C8" s="54">
        <v>0.7</v>
      </c>
      <c r="D8" s="54">
        <v>14.96</v>
      </c>
      <c r="E8" s="54">
        <v>14.58</v>
      </c>
      <c r="F8" s="54">
        <v>12.96</v>
      </c>
      <c r="G8" s="54">
        <v>10.8</v>
      </c>
      <c r="H8" s="54">
        <v>54</v>
      </c>
    </row>
    <row r="9" spans="1:8" ht="27.75" customHeight="1">
      <c r="A9" s="53"/>
      <c r="B9" s="1" t="s">
        <v>18</v>
      </c>
      <c r="C9" s="55"/>
      <c r="D9" s="55"/>
      <c r="E9" s="55"/>
      <c r="F9" s="55"/>
      <c r="G9" s="55"/>
      <c r="H9" s="55"/>
    </row>
    <row r="10" spans="1:8" ht="15.75" thickBot="1">
      <c r="A10" s="47"/>
      <c r="B10" s="2" t="s">
        <v>19</v>
      </c>
      <c r="C10" s="56"/>
      <c r="D10" s="56"/>
      <c r="E10" s="56"/>
      <c r="F10" s="56"/>
      <c r="G10" s="56"/>
      <c r="H10" s="56"/>
    </row>
    <row r="11" spans="1:8" ht="60.75" thickBot="1">
      <c r="A11" s="3">
        <v>2</v>
      </c>
      <c r="B11" s="2" t="s">
        <v>20</v>
      </c>
      <c r="C11" s="8">
        <v>0</v>
      </c>
      <c r="D11" s="8">
        <v>1.2</v>
      </c>
      <c r="E11" s="8">
        <v>1</v>
      </c>
      <c r="F11" s="8">
        <v>1</v>
      </c>
      <c r="G11" s="8">
        <v>0.8</v>
      </c>
      <c r="H11" s="8">
        <v>4</v>
      </c>
    </row>
    <row r="12" spans="1:8" ht="45.75" thickBot="1">
      <c r="A12" s="3">
        <v>3</v>
      </c>
      <c r="B12" s="2" t="s">
        <v>21</v>
      </c>
      <c r="C12" s="8">
        <v>0</v>
      </c>
      <c r="D12" s="8">
        <v>2.4</v>
      </c>
      <c r="E12" s="8">
        <v>1.68</v>
      </c>
      <c r="F12" s="8">
        <v>0.6</v>
      </c>
      <c r="G12" s="8">
        <v>1.32</v>
      </c>
      <c r="H12" s="8">
        <v>6</v>
      </c>
    </row>
    <row r="13" spans="1:8" ht="75.75" thickBot="1">
      <c r="A13" s="3">
        <v>4</v>
      </c>
      <c r="B13" s="2" t="s">
        <v>22</v>
      </c>
      <c r="C13" s="8">
        <v>0</v>
      </c>
      <c r="D13" s="8">
        <v>5.4</v>
      </c>
      <c r="E13" s="8">
        <v>5.4</v>
      </c>
      <c r="F13" s="8">
        <v>6.3</v>
      </c>
      <c r="G13" s="8">
        <v>0.9</v>
      </c>
      <c r="H13" s="8">
        <v>18</v>
      </c>
    </row>
    <row r="14" spans="1:8" ht="15">
      <c r="A14" s="53">
        <v>5</v>
      </c>
      <c r="B14" s="62" t="s">
        <v>0</v>
      </c>
      <c r="C14" s="54">
        <f>SUM(C16+C26)</f>
        <v>67.87</v>
      </c>
      <c r="D14" s="54">
        <v>18</v>
      </c>
      <c r="E14" s="54">
        <v>12.6</v>
      </c>
      <c r="F14" s="54">
        <v>12.8</v>
      </c>
      <c r="G14" s="54">
        <v>5.73</v>
      </c>
      <c r="H14" s="54">
        <f>SUM(C14:G15)</f>
        <v>117</v>
      </c>
    </row>
    <row r="15" spans="1:8" ht="15.75" thickBot="1">
      <c r="A15" s="47"/>
      <c r="B15" s="63"/>
      <c r="C15" s="56"/>
      <c r="D15" s="55"/>
      <c r="E15" s="55"/>
      <c r="F15" s="55"/>
      <c r="G15" s="55"/>
      <c r="H15" s="55"/>
    </row>
    <row r="16" spans="1:8" ht="22.5" customHeight="1">
      <c r="A16" s="60" t="s">
        <v>5</v>
      </c>
      <c r="B16" s="62" t="s">
        <v>3</v>
      </c>
      <c r="C16" s="65">
        <f>SUM(C18,C20,C22,C24)</f>
        <v>10.870000000000001</v>
      </c>
      <c r="D16" s="55"/>
      <c r="E16" s="55"/>
      <c r="F16" s="55"/>
      <c r="G16" s="55"/>
      <c r="H16" s="55"/>
    </row>
    <row r="17" spans="1:8" ht="20.25" customHeight="1" thickBot="1">
      <c r="A17" s="60"/>
      <c r="B17" s="63"/>
      <c r="C17" s="66"/>
      <c r="D17" s="55"/>
      <c r="E17" s="55"/>
      <c r="F17" s="55"/>
      <c r="G17" s="55"/>
      <c r="H17" s="55"/>
    </row>
    <row r="18" spans="1:8" ht="15">
      <c r="A18" s="64" t="s">
        <v>7</v>
      </c>
      <c r="B18" s="58" t="s">
        <v>4</v>
      </c>
      <c r="C18" s="65">
        <v>0.287</v>
      </c>
      <c r="D18" s="55"/>
      <c r="E18" s="55"/>
      <c r="F18" s="55"/>
      <c r="G18" s="55"/>
      <c r="H18" s="55"/>
    </row>
    <row r="19" spans="1:8" ht="43.5" customHeight="1" thickBot="1">
      <c r="A19" s="61"/>
      <c r="B19" s="59"/>
      <c r="C19" s="66"/>
      <c r="D19" s="55"/>
      <c r="E19" s="55"/>
      <c r="F19" s="55"/>
      <c r="G19" s="55"/>
      <c r="H19" s="55"/>
    </row>
    <row r="20" spans="1:8" ht="15">
      <c r="A20" s="60" t="s">
        <v>8</v>
      </c>
      <c r="B20" s="58" t="s">
        <v>9</v>
      </c>
      <c r="C20" s="65">
        <v>1.75</v>
      </c>
      <c r="D20" s="55"/>
      <c r="E20" s="55"/>
      <c r="F20" s="55"/>
      <c r="G20" s="55"/>
      <c r="H20" s="55"/>
    </row>
    <row r="21" spans="1:8" ht="15.75" thickBot="1">
      <c r="A21" s="61"/>
      <c r="B21" s="59"/>
      <c r="C21" s="66"/>
      <c r="D21" s="55"/>
      <c r="E21" s="55"/>
      <c r="F21" s="55"/>
      <c r="G21" s="55"/>
      <c r="H21" s="55"/>
    </row>
    <row r="22" spans="1:8" ht="15">
      <c r="A22" s="60" t="s">
        <v>10</v>
      </c>
      <c r="B22" s="58" t="s">
        <v>11</v>
      </c>
      <c r="C22" s="65">
        <v>7.417</v>
      </c>
      <c r="D22" s="55"/>
      <c r="E22" s="55"/>
      <c r="F22" s="55"/>
      <c r="G22" s="55"/>
      <c r="H22" s="55"/>
    </row>
    <row r="23" spans="1:8" ht="15.75" thickBot="1">
      <c r="A23" s="61"/>
      <c r="B23" s="59"/>
      <c r="C23" s="66"/>
      <c r="D23" s="55"/>
      <c r="E23" s="55"/>
      <c r="F23" s="55"/>
      <c r="G23" s="55"/>
      <c r="H23" s="55"/>
    </row>
    <row r="24" spans="1:8" ht="15">
      <c r="A24" s="60" t="s">
        <v>12</v>
      </c>
      <c r="B24" s="58" t="s">
        <v>13</v>
      </c>
      <c r="C24" s="65">
        <v>1.416</v>
      </c>
      <c r="D24" s="55"/>
      <c r="E24" s="55"/>
      <c r="F24" s="55"/>
      <c r="G24" s="55"/>
      <c r="H24" s="55"/>
    </row>
    <row r="25" spans="1:8" ht="15.75" thickBot="1">
      <c r="A25" s="61"/>
      <c r="B25" s="59"/>
      <c r="C25" s="66"/>
      <c r="D25" s="55"/>
      <c r="E25" s="55"/>
      <c r="F25" s="55"/>
      <c r="G25" s="55"/>
      <c r="H25" s="55"/>
    </row>
    <row r="26" spans="1:8" ht="15">
      <c r="A26" s="60" t="s">
        <v>6</v>
      </c>
      <c r="B26" s="62" t="s">
        <v>2</v>
      </c>
      <c r="C26" s="65">
        <v>57</v>
      </c>
      <c r="D26" s="55"/>
      <c r="E26" s="55"/>
      <c r="F26" s="55"/>
      <c r="G26" s="55"/>
      <c r="H26" s="55"/>
    </row>
    <row r="27" spans="1:8" ht="15.75" thickBot="1">
      <c r="A27" s="61"/>
      <c r="B27" s="63"/>
      <c r="C27" s="66"/>
      <c r="D27" s="56"/>
      <c r="E27" s="56"/>
      <c r="F27" s="56"/>
      <c r="G27" s="56"/>
      <c r="H27" s="56"/>
    </row>
    <row r="28" spans="1:8" ht="30.75" thickBot="1">
      <c r="A28" s="46">
        <v>6</v>
      </c>
      <c r="B28" s="6" t="s">
        <v>23</v>
      </c>
      <c r="C28" s="10">
        <v>5.4</v>
      </c>
      <c r="D28" s="11">
        <v>20.28</v>
      </c>
      <c r="E28" s="11">
        <f>60.32-57</f>
        <v>3.3200000000000003</v>
      </c>
      <c r="F28" s="11">
        <v>0</v>
      </c>
      <c r="G28" s="9">
        <v>0</v>
      </c>
      <c r="H28" s="9">
        <f>SUM(C28:G28)</f>
        <v>29</v>
      </c>
    </row>
    <row r="29" spans="1:8" ht="15">
      <c r="A29" s="53"/>
      <c r="B29" s="6" t="s">
        <v>24</v>
      </c>
      <c r="C29" s="55" t="s">
        <v>26</v>
      </c>
      <c r="D29" s="55">
        <v>0</v>
      </c>
      <c r="E29" s="55">
        <v>0</v>
      </c>
      <c r="F29" s="69">
        <v>0</v>
      </c>
      <c r="G29" s="54">
        <v>0</v>
      </c>
      <c r="H29" s="67">
        <v>0</v>
      </c>
    </row>
    <row r="30" spans="1:8" ht="30.75" thickBot="1">
      <c r="A30" s="53"/>
      <c r="B30" s="13" t="s">
        <v>25</v>
      </c>
      <c r="C30" s="55"/>
      <c r="D30" s="55"/>
      <c r="E30" s="55"/>
      <c r="F30" s="69"/>
      <c r="G30" s="55"/>
      <c r="H30" s="68"/>
    </row>
    <row r="31" spans="1:8" ht="45.75" thickBot="1">
      <c r="A31" s="57"/>
      <c r="B31" s="17" t="s">
        <v>37</v>
      </c>
      <c r="C31" s="11">
        <v>2.5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</row>
    <row r="32" spans="1:8" ht="45.75" thickBot="1">
      <c r="A32" s="57"/>
      <c r="B32" s="17" t="s">
        <v>38</v>
      </c>
      <c r="C32" s="14">
        <v>2.5</v>
      </c>
      <c r="D32" s="55"/>
      <c r="E32" s="55"/>
      <c r="F32" s="55"/>
      <c r="G32" s="55"/>
      <c r="H32" s="55"/>
    </row>
    <row r="33" spans="1:8" ht="45.75" thickBot="1">
      <c r="A33" s="15">
        <v>7</v>
      </c>
      <c r="B33" s="18" t="s">
        <v>27</v>
      </c>
      <c r="C33" s="10">
        <v>0</v>
      </c>
      <c r="D33" s="11">
        <v>1.116</v>
      </c>
      <c r="E33" s="11">
        <v>2.16</v>
      </c>
      <c r="F33" s="19">
        <v>3.6</v>
      </c>
      <c r="G33" s="10">
        <v>11.124</v>
      </c>
      <c r="H33" s="11">
        <v>18</v>
      </c>
    </row>
    <row r="34" spans="1:8" ht="16.5" thickBot="1">
      <c r="A34" s="3">
        <v>8</v>
      </c>
      <c r="B34" s="4" t="s">
        <v>28</v>
      </c>
      <c r="C34" s="8">
        <v>0</v>
      </c>
      <c r="D34" s="8">
        <v>2.79</v>
      </c>
      <c r="E34" s="8">
        <v>2.79</v>
      </c>
      <c r="F34" s="8">
        <v>2.97</v>
      </c>
      <c r="G34" s="8">
        <v>0.45</v>
      </c>
      <c r="H34" s="8">
        <v>9</v>
      </c>
    </row>
    <row r="35" spans="1:8" ht="30.75" thickBot="1">
      <c r="A35" s="3">
        <v>9</v>
      </c>
      <c r="B35" s="2" t="s">
        <v>29</v>
      </c>
      <c r="C35" s="8">
        <v>0</v>
      </c>
      <c r="D35" s="8">
        <v>0.36</v>
      </c>
      <c r="E35" s="8">
        <v>0.18</v>
      </c>
      <c r="F35" s="8">
        <v>0.18</v>
      </c>
      <c r="G35" s="8">
        <v>0.18</v>
      </c>
      <c r="H35" s="8">
        <v>0.9</v>
      </c>
    </row>
    <row r="36" spans="1:8" ht="16.5" thickBot="1">
      <c r="A36" s="3">
        <v>10</v>
      </c>
      <c r="B36" s="2" t="s">
        <v>30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6.5" thickBot="1">
      <c r="A37" s="3">
        <v>11</v>
      </c>
      <c r="B37" s="5" t="s">
        <v>1</v>
      </c>
      <c r="C37" s="25">
        <f>SUM(C33:C36,C28,C14,C8:C13)</f>
        <v>73.97000000000001</v>
      </c>
      <c r="D37" s="25">
        <f>SUM(D33:D36,D28,D14,D8:D13)</f>
        <v>66.506</v>
      </c>
      <c r="E37" s="25">
        <f>SUM(E8:E36)</f>
        <v>43.71000000000001</v>
      </c>
      <c r="F37" s="25">
        <f>SUM(F8:F36)</f>
        <v>40.41</v>
      </c>
      <c r="G37" s="25">
        <f>SUM(G8:G36)</f>
        <v>31.304000000000006</v>
      </c>
      <c r="H37" s="25">
        <f>SUM(C37:G37)</f>
        <v>255.9</v>
      </c>
    </row>
  </sheetData>
  <sheetProtection/>
  <mergeCells count="50">
    <mergeCell ref="D31:D32"/>
    <mergeCell ref="E31:E32"/>
    <mergeCell ref="F31:F32"/>
    <mergeCell ref="G31:G32"/>
    <mergeCell ref="H31:H32"/>
    <mergeCell ref="H29:H30"/>
    <mergeCell ref="C16:C17"/>
    <mergeCell ref="C29:C30"/>
    <mergeCell ref="D29:D30"/>
    <mergeCell ref="E29:E30"/>
    <mergeCell ref="F29:F30"/>
    <mergeCell ref="G29:G30"/>
    <mergeCell ref="C18:C19"/>
    <mergeCell ref="G14:G27"/>
    <mergeCell ref="H14:H27"/>
    <mergeCell ref="E14:E27"/>
    <mergeCell ref="F14:F27"/>
    <mergeCell ref="A20:A21"/>
    <mergeCell ref="B20:B21"/>
    <mergeCell ref="B26:B27"/>
    <mergeCell ref="C26:C27"/>
    <mergeCell ref="C24:C25"/>
    <mergeCell ref="C22:C23"/>
    <mergeCell ref="C20:C21"/>
    <mergeCell ref="G8:G10"/>
    <mergeCell ref="H8:H10"/>
    <mergeCell ref="A28:A32"/>
    <mergeCell ref="B22:B23"/>
    <mergeCell ref="A24:A25"/>
    <mergeCell ref="B24:B25"/>
    <mergeCell ref="A26:A27"/>
    <mergeCell ref="A22:A23"/>
    <mergeCell ref="A14:A15"/>
    <mergeCell ref="B14:B15"/>
    <mergeCell ref="C14:C15"/>
    <mergeCell ref="D14:D27"/>
    <mergeCell ref="A16:A17"/>
    <mergeCell ref="B16:B17"/>
    <mergeCell ref="A18:A19"/>
    <mergeCell ref="B18:B19"/>
    <mergeCell ref="A8:A10"/>
    <mergeCell ref="C8:C10"/>
    <mergeCell ref="D8:D10"/>
    <mergeCell ref="E8:E10"/>
    <mergeCell ref="F8:F10"/>
    <mergeCell ref="C1:H3"/>
    <mergeCell ref="D5:H5"/>
    <mergeCell ref="A6:A7"/>
    <mergeCell ref="B6:B7"/>
    <mergeCell ref="C6:H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shuleninaea</dc:creator>
  <cp:keywords/>
  <dc:description/>
  <cp:lastModifiedBy>shuleninaea</cp:lastModifiedBy>
  <cp:lastPrinted>2012-10-16T15:28:09Z</cp:lastPrinted>
  <dcterms:created xsi:type="dcterms:W3CDTF">2012-08-27T08:11:48Z</dcterms:created>
  <dcterms:modified xsi:type="dcterms:W3CDTF">2012-10-19T07:17:48Z</dcterms:modified>
  <cp:category/>
  <cp:version/>
  <cp:contentType/>
  <cp:contentStatus/>
</cp:coreProperties>
</file>