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2 1" sheetId="1" r:id="rId1"/>
    <sheet name="прил12 2" sheetId="2" r:id="rId2"/>
    <sheet name="прил 123" sheetId="3" r:id="rId3"/>
  </sheets>
  <definedNames>
    <definedName name="_xlnm.Print_Titles" localSheetId="1">'прил12 2'!$7:$10</definedName>
    <definedName name="_xlnm.Print_Area" localSheetId="2">'прил 123'!$A$1:$H$10</definedName>
  </definedNames>
  <calcPr fullCalcOnLoad="1"/>
</workbook>
</file>

<file path=xl/sharedStrings.xml><?xml version="1.0" encoding="utf-8"?>
<sst xmlns="http://schemas.openxmlformats.org/spreadsheetml/2006/main" count="106" uniqueCount="66">
  <si>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</si>
  <si>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</si>
  <si>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</si>
  <si>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</si>
  <si>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</si>
  <si>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</si>
  <si>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</si>
  <si>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</si>
  <si>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</si>
  <si>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</si>
  <si>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</si>
  <si>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</si>
  <si>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</si>
  <si>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</si>
  <si>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</si>
  <si>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</si>
  <si>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</si>
  <si>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</si>
  <si>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</si>
  <si>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</si>
  <si>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</si>
  <si>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</si>
  <si>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</si>
  <si>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</si>
  <si>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</si>
  <si>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</si>
  <si>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Всего гарантий</t>
  </si>
  <si>
    <t>вид валюты</t>
  </si>
  <si>
    <t>Про-центная ставка</t>
  </si>
  <si>
    <t>Итого:</t>
  </si>
  <si>
    <t>Министерство финансов Московской области</t>
  </si>
  <si>
    <t xml:space="preserve">Процентная ставка   </t>
  </si>
  <si>
    <t>вид ва-люты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</si>
  <si>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</si>
  <si>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</si>
  <si>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>1. Кредиты, полученные Администрацией города Реутова.</t>
  </si>
  <si>
    <t>2. Другие долговые обязательства, гарантированные Администрацией города Реутова</t>
  </si>
  <si>
    <t xml:space="preserve">Кредиты, привлеченные в кредитных организациях </t>
  </si>
  <si>
    <t xml:space="preserve">Всего кредитов </t>
  </si>
  <si>
    <t>ставка  рефинансирования ЦБ РФ</t>
  </si>
  <si>
    <t>2007г.</t>
  </si>
  <si>
    <t>2008г.</t>
  </si>
  <si>
    <t xml:space="preserve">к Решению Реутовского городского </t>
  </si>
  <si>
    <t>Совета депутатов</t>
  </si>
  <si>
    <t>2010г.</t>
  </si>
  <si>
    <t>Информация о муниципальном долге городского округа Реутов по формам долговых обязательств с приложением перечня муниципальных гарантий городского округа Реутов, выданных Администрацией города Реутова от имени городского округа Реутов</t>
  </si>
  <si>
    <t>2008г</t>
  </si>
  <si>
    <t>в том числе:                                         Долг городского округа Реутов, подлежащий погашению в 2008 году</t>
  </si>
  <si>
    <t>из них причитается к погашению в 2008 г.</t>
  </si>
  <si>
    <t>2009г.</t>
  </si>
  <si>
    <t>3. Общий объем муниципального  долга города Реутова по формам долговых обязательств и предельный объем муниципального долга города  Реутова  по состоянию на 01 января 2009 года с учетом долговых обязательств, подлежащих погашению в 2008 году.</t>
  </si>
  <si>
    <t xml:space="preserve">Долг города Реутова  </t>
  </si>
  <si>
    <t>Предельный объем муниципального долга города Реутова по состоянию на 01.01.2009г.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</si>
  <si>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2008-2009г.г.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</si>
  <si>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2007-2008г.г.</t>
  </si>
  <si>
    <t>Предоставление муниципальных гарантий городской округом  Реутов для проведения работ по приведению лифтов в многокартирных жилых домах, находящихся на территории города Реутова</t>
  </si>
  <si>
    <t>ставка  рефинансирования ЦБ РФ +2%</t>
  </si>
  <si>
    <t>от 05 декабря 2007 года № 129/2007-НА</t>
  </si>
  <si>
    <t>2008-09г.г.</t>
  </si>
  <si>
    <t>4.</t>
  </si>
  <si>
    <t>Предоставление муниципальных гарантий городской округом  Реутов для проведения работ по приведению си уличного  освещения  Московской области  в надлежащее состояние</t>
  </si>
  <si>
    <t>ставка  рефинансирования ЦБ РФ плюс     7 %</t>
  </si>
  <si>
    <t>"</t>
  </si>
  <si>
    <t>"Приложение №12</t>
  </si>
  <si>
    <t>Приложение № 7</t>
  </si>
  <si>
    <t>от 3 июня 2008 года № 30/2008-НА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</si>
</sst>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19" applyFont="1" applyBorder="1" applyAlignment="1">
      <alignment horizontal="left" vertical="top" wrapText="1"/>
      <protection/>
    </xf>
    <xf numFmtId="0" fontId="6" fillId="0" borderId="2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3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172" fontId="6" fillId="0" borderId="5" xfId="18" applyNumberFormat="1" applyFont="1" applyBorder="1" applyAlignment="1">
      <alignment horizontal="center" vertical="top"/>
      <protection/>
    </xf>
    <xf numFmtId="0" fontId="6" fillId="0" borderId="3" xfId="18" applyFont="1" applyBorder="1" applyAlignment="1">
      <alignment horizontal="center" vertical="top"/>
      <protection/>
    </xf>
    <xf numFmtId="0" fontId="6" fillId="0" borderId="6" xfId="0" applyFont="1" applyBorder="1" applyAlignment="1">
      <alignment/>
    </xf>
    <xf numFmtId="14" fontId="8" fillId="0" borderId="2" xfId="18" applyNumberFormat="1" applyFont="1" applyBorder="1" applyAlignment="1">
      <alignment horizontal="left" vertical="top"/>
      <protection/>
    </xf>
    <xf numFmtId="172" fontId="6" fillId="0" borderId="2" xfId="18" applyNumberFormat="1" applyFont="1" applyBorder="1" applyAlignment="1">
      <alignment horizontal="center" vertical="top"/>
      <protection/>
    </xf>
    <xf numFmtId="172" fontId="6" fillId="0" borderId="2" xfId="18" applyNumberFormat="1" applyFont="1" applyBorder="1" applyAlignment="1" quotePrefix="1">
      <alignment horizontal="left" vertical="top"/>
      <protection/>
    </xf>
    <xf numFmtId="0" fontId="6" fillId="0" borderId="7" xfId="18" applyFont="1" applyBorder="1" applyAlignment="1">
      <alignment vertical="top"/>
      <protection/>
    </xf>
    <xf numFmtId="0" fontId="6" fillId="0" borderId="8" xfId="18" applyFont="1" applyBorder="1" applyAlignment="1">
      <alignment horizontal="center" vertical="top"/>
      <protection/>
    </xf>
    <xf numFmtId="0" fontId="6" fillId="0" borderId="7" xfId="18" applyFont="1" applyBorder="1" applyAlignment="1">
      <alignment horizontal="center" vertical="top"/>
      <protection/>
    </xf>
    <xf numFmtId="172" fontId="6" fillId="0" borderId="3" xfId="18" applyNumberFormat="1" applyFont="1" applyBorder="1" applyAlignment="1">
      <alignment horizontal="left" vertical="top"/>
      <protection/>
    </xf>
    <xf numFmtId="0" fontId="6" fillId="0" borderId="4" xfId="18" applyFont="1" applyBorder="1">
      <alignment/>
      <protection/>
    </xf>
    <xf numFmtId="14" fontId="6" fillId="0" borderId="7" xfId="18" applyNumberFormat="1" applyFont="1" applyBorder="1" applyAlignment="1">
      <alignment horizontal="center" vertical="top"/>
      <protection/>
    </xf>
    <xf numFmtId="0" fontId="6" fillId="0" borderId="9" xfId="18" applyFont="1" applyBorder="1" applyAlignment="1">
      <alignment horizontal="center" vertical="top" wrapText="1"/>
      <protection/>
    </xf>
    <xf numFmtId="172" fontId="6" fillId="0" borderId="9" xfId="18" applyNumberFormat="1" applyFont="1" applyBorder="1" applyAlignment="1">
      <alignment horizontal="center" vertical="top" wrapText="1"/>
      <protection/>
    </xf>
    <xf numFmtId="14" fontId="6" fillId="0" borderId="9" xfId="18" applyNumberFormat="1" applyFont="1" applyBorder="1" applyAlignment="1">
      <alignment horizontal="center" vertical="top"/>
      <protection/>
    </xf>
    <xf numFmtId="0" fontId="6" fillId="0" borderId="9" xfId="18" applyFont="1" applyBorder="1" applyAlignment="1">
      <alignment horizontal="center" vertical="top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9" fillId="0" borderId="0" xfId="19" applyNumberFormat="1" applyFont="1" applyAlignment="1">
      <alignment vertical="top"/>
      <protection/>
    </xf>
    <xf numFmtId="0" fontId="7" fillId="0" borderId="0" xfId="19" applyFont="1" applyAlignment="1">
      <alignment vertical="top"/>
      <protection/>
    </xf>
    <xf numFmtId="0" fontId="9" fillId="0" borderId="0" xfId="18" applyFont="1" applyAlignment="1">
      <alignment horizontal="center" vertical="top" wrapText="1"/>
      <protection/>
    </xf>
    <xf numFmtId="172" fontId="9" fillId="0" borderId="0" xfId="19" applyNumberFormat="1" applyFont="1" applyAlignment="1">
      <alignment horizontal="center" vertical="top"/>
      <protection/>
    </xf>
    <xf numFmtId="0" fontId="9" fillId="0" borderId="0" xfId="19" applyFont="1" applyAlignment="1">
      <alignment horizontal="center" vertical="top"/>
      <protection/>
    </xf>
    <xf numFmtId="0" fontId="9" fillId="0" borderId="0" xfId="19" applyFont="1" applyAlignment="1">
      <alignment vertical="top"/>
      <protection/>
    </xf>
    <xf numFmtId="172" fontId="9" fillId="0" borderId="0" xfId="19" applyNumberFormat="1" applyFont="1" applyBorder="1" applyAlignment="1">
      <alignment horizontal="center" vertical="top"/>
      <protection/>
    </xf>
    <xf numFmtId="0" fontId="9" fillId="0" borderId="0" xfId="19" applyFont="1" applyBorder="1" applyAlignment="1">
      <alignment horizontal="left" vertical="top"/>
      <protection/>
    </xf>
    <xf numFmtId="0" fontId="9" fillId="0" borderId="0" xfId="18" applyFont="1" applyAlignment="1">
      <alignment horizontal="center"/>
      <protection/>
    </xf>
    <xf numFmtId="172" fontId="6" fillId="0" borderId="2" xfId="18" applyNumberFormat="1" applyFont="1" applyBorder="1" applyAlignment="1">
      <alignment horizontal="left" vertical="top"/>
      <protection/>
    </xf>
    <xf numFmtId="0" fontId="6" fillId="0" borderId="2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3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0" fontId="10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3" xfId="18" applyFont="1" applyBorder="1" applyAlignment="1">
      <alignment horizontal="center"/>
      <protection/>
    </xf>
    <xf numFmtId="172" fontId="8" fillId="0" borderId="13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8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10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8" fillId="0" borderId="0" xfId="18" applyNumberFormat="1" applyFont="1" applyFill="1" applyAlignment="1">
      <alignment vertical="top"/>
      <protection/>
    </xf>
    <xf numFmtId="0" fontId="8" fillId="0" borderId="0" xfId="18" applyFont="1" applyFill="1" applyAlignment="1">
      <alignment horizontal="left" vertical="top"/>
      <protection/>
    </xf>
    <xf numFmtId="0" fontId="8" fillId="0" borderId="0" xfId="18" applyFont="1" applyFill="1" applyAlignment="1">
      <alignment horizontal="center" vertical="top"/>
      <protection/>
    </xf>
    <xf numFmtId="172" fontId="8" fillId="0" borderId="0" xfId="18" applyNumberFormat="1" applyFont="1" applyFill="1" applyAlignment="1">
      <alignment horizontal="center" vertical="top"/>
      <protection/>
    </xf>
    <xf numFmtId="3" fontId="8" fillId="0" borderId="0" xfId="18" applyNumberFormat="1" applyFont="1" applyFill="1" applyAlignment="1">
      <alignment horizontal="center" vertical="top"/>
      <protection/>
    </xf>
    <xf numFmtId="172" fontId="12" fillId="0" borderId="0" xfId="18" applyNumberFormat="1" applyFont="1" applyFill="1" applyBorder="1" applyAlignment="1">
      <alignment horizontal="center" vertical="top"/>
      <protection/>
    </xf>
    <xf numFmtId="172" fontId="8" fillId="0" borderId="0" xfId="18" applyNumberFormat="1" applyFont="1" applyFill="1" applyBorder="1" applyAlignment="1">
      <alignment horizontal="center" vertical="top"/>
      <protection/>
    </xf>
    <xf numFmtId="0" fontId="8" fillId="0" borderId="0" xfId="18" applyFont="1" applyFill="1" applyAlignment="1">
      <alignment vertical="top"/>
      <protection/>
    </xf>
    <xf numFmtId="0" fontId="8" fillId="0" borderId="0" xfId="18" applyFont="1" applyFill="1" applyBorder="1" applyAlignment="1">
      <alignment horizontal="left" vertical="top"/>
      <protection/>
    </xf>
    <xf numFmtId="14" fontId="8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3" xfId="18" applyNumberFormat="1" applyFont="1" applyFill="1" applyBorder="1" applyAlignment="1">
      <alignment vertical="top"/>
      <protection/>
    </xf>
    <xf numFmtId="0" fontId="6" fillId="0" borderId="3" xfId="18" applyFont="1" applyFill="1" applyBorder="1" applyAlignment="1">
      <alignment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72" fontId="6" fillId="0" borderId="5" xfId="18" applyNumberFormat="1" applyFont="1" applyFill="1" applyBorder="1" applyAlignment="1">
      <alignment horizontal="center" vertical="top"/>
      <protection/>
    </xf>
    <xf numFmtId="0" fontId="6" fillId="0" borderId="2" xfId="0" applyFont="1" applyFill="1" applyBorder="1" applyAlignment="1">
      <alignment/>
    </xf>
    <xf numFmtId="172" fontId="6" fillId="0" borderId="2" xfId="18" applyNumberFormat="1" applyFont="1" applyFill="1" applyBorder="1" applyAlignment="1">
      <alignment horizontal="left" vertical="top"/>
      <protection/>
    </xf>
    <xf numFmtId="14" fontId="8" fillId="0" borderId="2" xfId="18" applyNumberFormat="1" applyFont="1" applyFill="1" applyBorder="1" applyAlignment="1">
      <alignment horizontal="left" vertical="top"/>
      <protection/>
    </xf>
    <xf numFmtId="172" fontId="6" fillId="0" borderId="2" xfId="18" applyNumberFormat="1" applyFont="1" applyFill="1" applyBorder="1" applyAlignment="1">
      <alignment horizontal="center" vertical="top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left" vertical="top"/>
      <protection/>
    </xf>
    <xf numFmtId="0" fontId="6" fillId="0" borderId="11" xfId="18" applyFont="1" applyFill="1" applyBorder="1">
      <alignment/>
      <protection/>
    </xf>
    <xf numFmtId="1" fontId="6" fillId="0" borderId="7" xfId="18" applyNumberFormat="1" applyFont="1" applyFill="1" applyBorder="1" applyAlignment="1">
      <alignment vertical="top"/>
      <protection/>
    </xf>
    <xf numFmtId="0" fontId="6" fillId="0" borderId="7" xfId="18" applyFont="1" applyFill="1" applyBorder="1" applyAlignment="1">
      <alignment vertical="top"/>
      <protection/>
    </xf>
    <xf numFmtId="0" fontId="6" fillId="0" borderId="8" xfId="18" applyFont="1" applyFill="1" applyBorder="1" applyAlignment="1">
      <alignment horizontal="center" vertical="top"/>
      <protection/>
    </xf>
    <xf numFmtId="14" fontId="6" fillId="0" borderId="14" xfId="18" applyNumberFormat="1" applyFont="1" applyFill="1" applyBorder="1" applyAlignment="1">
      <alignment horizontal="left" vertical="top"/>
      <protection/>
    </xf>
    <xf numFmtId="172" fontId="6" fillId="0" borderId="3" xfId="18" applyNumberFormat="1" applyFont="1" applyFill="1" applyBorder="1" applyAlignment="1">
      <alignment horizontal="left" vertical="top"/>
      <protection/>
    </xf>
    <xf numFmtId="0" fontId="6" fillId="0" borderId="4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5" xfId="18" applyNumberFormat="1" applyFont="1" applyFill="1" applyBorder="1" applyAlignment="1">
      <alignment horizontal="left" vertical="top"/>
      <protection/>
    </xf>
    <xf numFmtId="172" fontId="6" fillId="0" borderId="16" xfId="18" applyNumberFormat="1" applyFont="1" applyFill="1" applyBorder="1" applyAlignment="1">
      <alignment horizontal="center" vertical="top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0" fontId="6" fillId="0" borderId="15" xfId="18" applyFont="1" applyFill="1" applyBorder="1" applyAlignment="1">
      <alignment horizontal="center" vertical="top"/>
      <protection/>
    </xf>
    <xf numFmtId="0" fontId="6" fillId="0" borderId="17" xfId="18" applyFont="1" applyFill="1" applyBorder="1" applyAlignment="1">
      <alignment horizontal="center" vertical="top"/>
      <protection/>
    </xf>
    <xf numFmtId="14" fontId="6" fillId="0" borderId="18" xfId="18" applyNumberFormat="1" applyFont="1" applyFill="1" applyBorder="1" applyAlignment="1">
      <alignment horizontal="center" vertical="top"/>
      <protection/>
    </xf>
    <xf numFmtId="0" fontId="6" fillId="0" borderId="7" xfId="18" applyFont="1" applyFill="1" applyBorder="1" applyAlignment="1">
      <alignment horizontal="center" vertical="top"/>
      <protection/>
    </xf>
    <xf numFmtId="0" fontId="6" fillId="0" borderId="3" xfId="18" applyFont="1" applyFill="1" applyBorder="1" applyAlignment="1">
      <alignment horizontal="center" vertical="top"/>
      <protection/>
    </xf>
    <xf numFmtId="1" fontId="6" fillId="0" borderId="9" xfId="18" applyNumberFormat="1" applyFont="1" applyFill="1" applyBorder="1" applyAlignment="1">
      <alignment vertical="top"/>
      <protection/>
    </xf>
    <xf numFmtId="0" fontId="6" fillId="0" borderId="9" xfId="18" applyFont="1" applyFill="1" applyBorder="1" applyAlignment="1">
      <alignment horizontal="center" vertical="top" wrapText="1"/>
      <protection/>
    </xf>
    <xf numFmtId="172" fontId="6" fillId="0" borderId="9" xfId="18" applyNumberFormat="1" applyFont="1" applyFill="1" applyBorder="1" applyAlignment="1">
      <alignment horizontal="center" vertical="top" wrapText="1"/>
      <protection/>
    </xf>
    <xf numFmtId="0" fontId="6" fillId="0" borderId="15" xfId="18" applyFont="1" applyFill="1" applyBorder="1" applyAlignment="1">
      <alignment horizontal="center" vertical="top" wrapText="1"/>
      <protection/>
    </xf>
    <xf numFmtId="0" fontId="6" fillId="0" borderId="10" xfId="18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 quotePrefix="1">
      <alignment horizontal="center" vertical="top" wrapText="1"/>
      <protection/>
    </xf>
    <xf numFmtId="14" fontId="6" fillId="0" borderId="17" xfId="18" applyNumberFormat="1" applyFont="1" applyFill="1" applyBorder="1" applyAlignment="1">
      <alignment horizontal="center" vertical="top"/>
      <protection/>
    </xf>
    <xf numFmtId="0" fontId="6" fillId="0" borderId="9" xfId="18" applyFont="1" applyFill="1" applyBorder="1" applyAlignment="1">
      <alignment horizontal="center" vertical="top"/>
      <protection/>
    </xf>
    <xf numFmtId="172" fontId="6" fillId="0" borderId="10" xfId="18" applyNumberFormat="1" applyFont="1" applyFill="1" applyBorder="1" applyAlignment="1">
      <alignment horizontal="center" vertical="top" wrapText="1"/>
      <protection/>
    </xf>
    <xf numFmtId="0" fontId="8" fillId="0" borderId="0" xfId="20" applyFont="1" applyFill="1" applyAlignment="1">
      <alignment vertical="top"/>
      <protection/>
    </xf>
    <xf numFmtId="3" fontId="8" fillId="0" borderId="0" xfId="20" applyNumberFormat="1" applyFont="1" applyFill="1" applyAlignment="1">
      <alignment vertical="top"/>
      <protection/>
    </xf>
    <xf numFmtId="0" fontId="8" fillId="0" borderId="13" xfId="20" applyFont="1" applyFill="1" applyBorder="1" applyAlignment="1" quotePrefix="1">
      <alignment horizontal="center" vertical="top" wrapText="1"/>
      <protection/>
    </xf>
    <xf numFmtId="3" fontId="8" fillId="0" borderId="13" xfId="20" applyNumberFormat="1" applyFont="1" applyFill="1" applyBorder="1" applyAlignment="1">
      <alignment horizontal="center" vertical="top"/>
      <protection/>
    </xf>
    <xf numFmtId="172" fontId="8" fillId="0" borderId="13" xfId="20" applyNumberFormat="1" applyFont="1" applyFill="1" applyBorder="1" applyAlignment="1">
      <alignment horizontal="center" vertical="top"/>
      <protection/>
    </xf>
    <xf numFmtId="0" fontId="8" fillId="0" borderId="13" xfId="20" applyNumberFormat="1" applyFont="1" applyFill="1" applyBorder="1" applyAlignment="1" quotePrefix="1">
      <alignment horizontal="center" vertical="top" wrapText="1"/>
      <protection/>
    </xf>
    <xf numFmtId="14" fontId="8" fillId="0" borderId="13" xfId="20" applyNumberFormat="1" applyFont="1" applyFill="1" applyBorder="1" applyAlignment="1">
      <alignment horizontal="center" vertical="top" wrapText="1"/>
      <protection/>
    </xf>
    <xf numFmtId="0" fontId="8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8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3" xfId="18" applyNumberFormat="1" applyFont="1" applyBorder="1" applyAlignment="1">
      <alignment horizontal="center" vertical="top"/>
      <protection/>
    </xf>
    <xf numFmtId="1" fontId="6" fillId="0" borderId="7" xfId="18" applyNumberFormat="1" applyFont="1" applyBorder="1" applyAlignment="1">
      <alignment horizontal="center" vertical="top"/>
      <protection/>
    </xf>
    <xf numFmtId="1" fontId="6" fillId="0" borderId="9" xfId="18" applyNumberFormat="1" applyFont="1" applyBorder="1" applyAlignment="1">
      <alignment horizontal="center" vertical="top"/>
      <protection/>
    </xf>
    <xf numFmtId="1" fontId="6" fillId="0" borderId="19" xfId="19" applyNumberFormat="1" applyFont="1" applyBorder="1" applyAlignment="1">
      <alignment horizontal="center" vertical="top"/>
      <protection/>
    </xf>
    <xf numFmtId="172" fontId="10" fillId="0" borderId="20" xfId="19" applyNumberFormat="1" applyFont="1" applyBorder="1" applyAlignment="1">
      <alignment horizontal="center" vertical="top"/>
      <protection/>
    </xf>
    <xf numFmtId="172" fontId="6" fillId="0" borderId="20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8" fillId="0" borderId="13" xfId="20" applyNumberFormat="1" applyFont="1" applyFill="1" applyBorder="1" applyAlignment="1">
      <alignment horizontal="center" vertical="top"/>
      <protection/>
    </xf>
    <xf numFmtId="172" fontId="8" fillId="0" borderId="21" xfId="20" applyNumberFormat="1" applyFont="1" applyFill="1" applyBorder="1" applyAlignment="1">
      <alignment horizontal="center" vertical="top"/>
      <protection/>
    </xf>
    <xf numFmtId="183" fontId="6" fillId="0" borderId="10" xfId="0" applyNumberFormat="1" applyFont="1" applyBorder="1" applyAlignment="1">
      <alignment/>
    </xf>
    <xf numFmtId="183" fontId="8" fillId="0" borderId="1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8" fillId="0" borderId="0" xfId="18" applyNumberFormat="1" applyFont="1" applyFill="1" applyAlignment="1">
      <alignment horizontal="center"/>
      <protection/>
    </xf>
    <xf numFmtId="0" fontId="8" fillId="0" borderId="0" xfId="18" applyFont="1" applyFill="1" applyAlignment="1">
      <alignment horizontal="left"/>
      <protection/>
    </xf>
    <xf numFmtId="0" fontId="8" fillId="0" borderId="0" xfId="18" applyFont="1" applyFill="1" applyAlignment="1">
      <alignment horizontal="center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22" xfId="19" applyNumberFormat="1" applyFont="1" applyBorder="1" applyAlignment="1">
      <alignment horizontal="center" vertical="center"/>
      <protection/>
    </xf>
    <xf numFmtId="172" fontId="6" fillId="0" borderId="20" xfId="19" applyNumberFormat="1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 wrapText="1"/>
      <protection/>
    </xf>
    <xf numFmtId="9" fontId="6" fillId="0" borderId="20" xfId="19" applyNumberFormat="1" applyFont="1" applyFill="1" applyBorder="1" applyAlignment="1">
      <alignment horizontal="center" vertical="center" wrapText="1"/>
      <protection/>
    </xf>
    <xf numFmtId="9" fontId="6" fillId="0" borderId="20" xfId="19" applyNumberFormat="1" applyFont="1" applyBorder="1" applyAlignment="1">
      <alignment horizontal="center" vertical="center" wrapText="1"/>
      <protection/>
    </xf>
    <xf numFmtId="172" fontId="6" fillId="0" borderId="22" xfId="19" applyNumberFormat="1" applyFont="1" applyBorder="1" applyAlignment="1">
      <alignment horizontal="center" vertical="center" wrapText="1"/>
      <protection/>
    </xf>
    <xf numFmtId="172" fontId="6" fillId="0" borderId="23" xfId="19" applyNumberFormat="1" applyFont="1" applyBorder="1" applyAlignment="1">
      <alignment horizontal="center" vertical="center"/>
      <protection/>
    </xf>
    <xf numFmtId="183" fontId="8" fillId="0" borderId="13" xfId="19" applyNumberFormat="1" applyFont="1" applyBorder="1" applyAlignment="1">
      <alignment horizontal="center" vertical="center"/>
      <protection/>
    </xf>
    <xf numFmtId="172" fontId="6" fillId="0" borderId="8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8" xfId="18" applyNumberFormat="1" applyFont="1" applyBorder="1" applyAlignment="1">
      <alignment horizontal="center" vertical="center"/>
      <protection/>
    </xf>
    <xf numFmtId="172" fontId="6" fillId="0" borderId="15" xfId="18" applyNumberFormat="1" applyFont="1" applyBorder="1" applyAlignment="1">
      <alignment horizontal="left" vertical="center"/>
      <protection/>
    </xf>
    <xf numFmtId="172" fontId="6" fillId="0" borderId="16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center" vertical="center"/>
      <protection/>
    </xf>
    <xf numFmtId="183" fontId="8" fillId="0" borderId="0" xfId="19" applyNumberFormat="1" applyFont="1" applyBorder="1" applyAlignment="1">
      <alignment horizontal="center" vertical="center"/>
      <protection/>
    </xf>
    <xf numFmtId="172" fontId="6" fillId="0" borderId="5" xfId="19" applyNumberFormat="1" applyFont="1" applyFill="1" applyBorder="1" applyAlignment="1">
      <alignment horizontal="center" vertical="center" wrapText="1"/>
      <protection/>
    </xf>
    <xf numFmtId="1" fontId="6" fillId="0" borderId="8" xfId="18" applyNumberFormat="1" applyFont="1" applyFill="1" applyBorder="1" applyAlignment="1">
      <alignment vertical="top"/>
      <protection/>
    </xf>
    <xf numFmtId="14" fontId="6" fillId="0" borderId="10" xfId="18" applyNumberFormat="1" applyFont="1" applyFill="1" applyBorder="1" applyAlignment="1">
      <alignment horizontal="center" vertical="top"/>
      <protection/>
    </xf>
    <xf numFmtId="3" fontId="8" fillId="0" borderId="0" xfId="20" applyNumberFormat="1" applyFont="1" applyFill="1" applyBorder="1" applyAlignment="1">
      <alignment vertical="top"/>
      <protection/>
    </xf>
    <xf numFmtId="177" fontId="6" fillId="0" borderId="10" xfId="18" applyNumberFormat="1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>
      <alignment horizontal="center" vertical="top"/>
      <protection/>
    </xf>
    <xf numFmtId="172" fontId="8" fillId="0" borderId="22" xfId="19" applyNumberFormat="1" applyFont="1" applyBorder="1" applyAlignment="1">
      <alignment horizontal="center" vertical="center"/>
      <protection/>
    </xf>
    <xf numFmtId="172" fontId="8" fillId="0" borderId="22" xfId="19" applyNumberFormat="1" applyFont="1" applyBorder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 wrapText="1"/>
      <protection/>
    </xf>
    <xf numFmtId="177" fontId="6" fillId="0" borderId="20" xfId="19" applyNumberFormat="1" applyFont="1" applyFill="1" applyBorder="1" applyAlignment="1">
      <alignment horizontal="center" vertical="center" wrapText="1"/>
      <protection/>
    </xf>
    <xf numFmtId="183" fontId="8" fillId="0" borderId="0" xfId="0" applyNumberFormat="1" applyFont="1" applyAlignment="1">
      <alignment horizontal="right" vertical="top"/>
    </xf>
    <xf numFmtId="172" fontId="6" fillId="0" borderId="3" xfId="18" applyNumberFormat="1" applyFont="1" applyFill="1" applyBorder="1" applyAlignment="1" quotePrefix="1">
      <alignment horizontal="center" vertical="top" wrapText="1"/>
      <protection/>
    </xf>
    <xf numFmtId="172" fontId="11" fillId="0" borderId="10" xfId="18" applyNumberFormat="1" applyFont="1" applyFill="1" applyBorder="1" applyAlignment="1">
      <alignment horizontal="center" vertical="top" wrapText="1"/>
      <protection/>
    </xf>
    <xf numFmtId="177" fontId="6" fillId="0" borderId="3" xfId="20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1" fontId="6" fillId="0" borderId="10" xfId="18" applyNumberFormat="1" applyFont="1" applyFill="1" applyBorder="1" applyAlignment="1">
      <alignment vertical="top"/>
      <protection/>
    </xf>
    <xf numFmtId="172" fontId="7" fillId="0" borderId="0" xfId="18" applyNumberFormat="1" applyFont="1" applyFill="1" applyAlignment="1">
      <alignment horizontal="left" vertical="top"/>
      <protection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3" fontId="6" fillId="0" borderId="13" xfId="19" applyNumberFormat="1" applyFont="1" applyBorder="1" applyAlignment="1">
      <alignment horizontal="right" vertical="center"/>
      <protection/>
    </xf>
    <xf numFmtId="177" fontId="6" fillId="0" borderId="10" xfId="19" applyNumberFormat="1" applyFont="1" applyFill="1" applyBorder="1" applyAlignment="1">
      <alignment horizontal="center" vertical="center" wrapText="1"/>
      <protection/>
    </xf>
    <xf numFmtId="14" fontId="6" fillId="0" borderId="2" xfId="18" applyNumberFormat="1" applyFont="1" applyFill="1" applyBorder="1" applyAlignment="1">
      <alignment horizontal="center" vertical="top"/>
      <protection/>
    </xf>
    <xf numFmtId="172" fontId="7" fillId="0" borderId="0" xfId="19" applyNumberFormat="1" applyFont="1" applyAlignment="1">
      <alignment horizontal="center" vertical="center" wrapText="1"/>
      <protection/>
    </xf>
    <xf numFmtId="0" fontId="10" fillId="0" borderId="6" xfId="19" applyFont="1" applyBorder="1" applyAlignment="1">
      <alignment horizontal="left" vertical="center" wrapText="1"/>
      <protection/>
    </xf>
    <xf numFmtId="0" fontId="10" fillId="0" borderId="24" xfId="19" applyFont="1" applyBorder="1" applyAlignment="1">
      <alignment horizontal="left" vertical="center" wrapText="1"/>
      <protection/>
    </xf>
    <xf numFmtId="172" fontId="6" fillId="0" borderId="15" xfId="18" applyNumberFormat="1" applyFont="1" applyBorder="1" applyAlignment="1">
      <alignment horizontal="center" vertical="top"/>
      <protection/>
    </xf>
    <xf numFmtId="172" fontId="6" fillId="0" borderId="17" xfId="18" applyNumberFormat="1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4" xfId="18" applyNumberFormat="1" applyFont="1" applyBorder="1" applyAlignment="1" quotePrefix="1">
      <alignment horizontal="center" vertical="center"/>
      <protection/>
    </xf>
    <xf numFmtId="172" fontId="6" fillId="0" borderId="5" xfId="18" applyNumberFormat="1" applyFont="1" applyBorder="1" applyAlignment="1" quotePrefix="1">
      <alignment horizontal="center" vertical="center"/>
      <protection/>
    </xf>
    <xf numFmtId="172" fontId="6" fillId="0" borderId="14" xfId="18" applyNumberFormat="1" applyFont="1" applyBorder="1" applyAlignment="1" quotePrefix="1">
      <alignment horizontal="center" vertical="center"/>
      <protection/>
    </xf>
    <xf numFmtId="0" fontId="8" fillId="0" borderId="6" xfId="18" applyFont="1" applyBorder="1" applyAlignment="1" quotePrefix="1">
      <alignment horizontal="center" vertical="top"/>
      <protection/>
    </xf>
    <xf numFmtId="0" fontId="8" fillId="0" borderId="2" xfId="18" applyFont="1" applyBorder="1" applyAlignment="1" quotePrefix="1">
      <alignment horizontal="center" vertical="top"/>
      <protection/>
    </xf>
    <xf numFmtId="0" fontId="8" fillId="0" borderId="11" xfId="18" applyFont="1" applyBorder="1" applyAlignment="1" quotePrefix="1">
      <alignment horizontal="center" vertical="top"/>
      <protection/>
    </xf>
    <xf numFmtId="172" fontId="7" fillId="0" borderId="0" xfId="19" applyNumberFormat="1" applyFont="1" applyAlignment="1">
      <alignment horizontal="left" vertical="center"/>
      <protection/>
    </xf>
    <xf numFmtId="0" fontId="0" fillId="0" borderId="0" xfId="0" applyAlignment="1">
      <alignment/>
    </xf>
    <xf numFmtId="0" fontId="8" fillId="0" borderId="6" xfId="20" applyFont="1" applyFill="1" applyBorder="1" applyAlignment="1">
      <alignment horizontal="left" vertical="top" wrapText="1"/>
      <protection/>
    </xf>
    <xf numFmtId="0" fontId="8" fillId="0" borderId="2" xfId="20" applyFont="1" applyFill="1" applyBorder="1" applyAlignment="1">
      <alignment horizontal="left" vertical="top" wrapText="1"/>
      <protection/>
    </xf>
    <xf numFmtId="172" fontId="6" fillId="0" borderId="15" xfId="18" applyNumberFormat="1" applyFont="1" applyFill="1" applyBorder="1" applyAlignment="1">
      <alignment horizontal="center" vertical="top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172" fontId="6" fillId="0" borderId="6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172" fontId="6" fillId="0" borderId="4" xfId="18" applyNumberFormat="1" applyFont="1" applyFill="1" applyBorder="1" applyAlignment="1" quotePrefix="1">
      <alignment horizontal="center" vertical="top"/>
      <protection/>
    </xf>
    <xf numFmtId="172" fontId="6" fillId="0" borderId="5" xfId="18" applyNumberFormat="1" applyFont="1" applyFill="1" applyBorder="1" applyAlignment="1" quotePrefix="1">
      <alignment horizontal="center" vertical="top"/>
      <protection/>
    </xf>
    <xf numFmtId="172" fontId="6" fillId="0" borderId="14" xfId="18" applyNumberFormat="1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8" xfId="18" applyNumberFormat="1" applyFont="1" applyFill="1" applyBorder="1" applyAlignment="1">
      <alignment horizontal="center" vertical="top"/>
      <protection/>
    </xf>
    <xf numFmtId="0" fontId="6" fillId="0" borderId="8" xfId="18" applyFont="1" applyFill="1" applyBorder="1" applyAlignment="1">
      <alignment horizontal="center" vertical="top"/>
      <protection/>
    </xf>
    <xf numFmtId="0" fontId="6" fillId="0" borderId="18" xfId="18" applyFont="1" applyFill="1" applyBorder="1" applyAlignment="1">
      <alignment horizontal="center" vertical="top"/>
      <protection/>
    </xf>
    <xf numFmtId="0" fontId="8" fillId="0" borderId="6" xfId="18" applyFont="1" applyFill="1" applyBorder="1" applyAlignment="1" quotePrefix="1">
      <alignment horizontal="center" vertical="top"/>
      <protection/>
    </xf>
    <xf numFmtId="0" fontId="8" fillId="0" borderId="2" xfId="18" applyFont="1" applyFill="1" applyBorder="1" applyAlignment="1" quotePrefix="1">
      <alignment horizontal="center" vertical="top"/>
      <protection/>
    </xf>
    <xf numFmtId="0" fontId="8" fillId="0" borderId="11" xfId="18" applyFont="1" applyFill="1" applyBorder="1" applyAlignment="1" quotePrefix="1">
      <alignment horizontal="center" vertical="top"/>
      <protection/>
    </xf>
    <xf numFmtId="0" fontId="8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9" xfId="0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16</xdr:row>
      <xdr:rowOff>0</xdr:rowOff>
    </xdr:from>
    <xdr:to>
      <xdr:col>1</xdr:col>
      <xdr:colOff>1504950</xdr:colOff>
      <xdr:row>16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6864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16</xdr:row>
      <xdr:rowOff>0</xdr:rowOff>
    </xdr:from>
    <xdr:to>
      <xdr:col>1</xdr:col>
      <xdr:colOff>1504950</xdr:colOff>
      <xdr:row>16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6864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16</xdr:row>
      <xdr:rowOff>0</xdr:rowOff>
    </xdr:from>
    <xdr:to>
      <xdr:col>1</xdr:col>
      <xdr:colOff>1504950</xdr:colOff>
      <xdr:row>16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6864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686550" y="854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867400" y="854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867400" y="854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15</xdr:row>
      <xdr:rowOff>0</xdr:rowOff>
    </xdr:from>
    <xdr:to>
      <xdr:col>2</xdr:col>
      <xdr:colOff>828675</xdr:colOff>
      <xdr:row>15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854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686550" y="854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15</xdr:row>
      <xdr:rowOff>0</xdr:rowOff>
    </xdr:from>
    <xdr:to>
      <xdr:col>5</xdr:col>
      <xdr:colOff>400050</xdr:colOff>
      <xdr:row>15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867400" y="854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867400" y="854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867400" y="854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="75" zoomScaleNormal="75" workbookViewId="0" topLeftCell="A4">
      <selection activeCell="D23" sqref="D23"/>
    </sheetView>
  </sheetViews>
  <sheetFormatPr defaultColWidth="9.00390625" defaultRowHeight="12.75"/>
  <cols>
    <col min="1" max="1" width="3.375" style="55" customWidth="1"/>
    <col min="2" max="2" width="33.75390625" style="55" customWidth="1"/>
    <col min="3" max="3" width="9.00390625" style="7" customWidth="1"/>
    <col min="4" max="4" width="15.25390625" style="55" customWidth="1"/>
    <col min="5" max="5" width="9.75390625" style="55" customWidth="1"/>
    <col min="6" max="6" width="6.125" style="55" customWidth="1"/>
    <col min="7" max="7" width="13.625" style="55" customWidth="1"/>
    <col min="8" max="8" width="11.375" style="61" customWidth="1"/>
    <col min="9" max="9" width="12.00390625" style="55" customWidth="1"/>
    <col min="10" max="10" width="12.625" style="60" customWidth="1"/>
    <col min="11" max="12" width="13.375" style="55" customWidth="1"/>
    <col min="13" max="13" width="13.375" style="60" customWidth="1"/>
    <col min="14" max="14" width="14.125" style="60" customWidth="1"/>
    <col min="15" max="15" width="9.125" style="55" customWidth="1"/>
    <col min="16" max="16" width="12.125" style="55" customWidth="1"/>
    <col min="17" max="16384" width="9.125" style="55" customWidth="1"/>
  </cols>
  <sheetData>
    <row r="1" spans="10:12" ht="15.75">
      <c r="J1" s="219" t="s">
        <v>64</v>
      </c>
      <c r="K1" s="219"/>
      <c r="L1" s="219"/>
    </row>
    <row r="2" spans="10:12" ht="15.75">
      <c r="J2" s="219" t="s">
        <v>42</v>
      </c>
      <c r="K2" s="219"/>
      <c r="L2" s="219"/>
    </row>
    <row r="3" spans="10:12" ht="15.75">
      <c r="J3" s="219" t="s">
        <v>43</v>
      </c>
      <c r="K3" s="219"/>
      <c r="L3" s="219"/>
    </row>
    <row r="4" spans="10:12" ht="15.75">
      <c r="J4" s="219" t="s">
        <v>65</v>
      </c>
      <c r="K4" s="219"/>
      <c r="L4" s="219"/>
    </row>
    <row r="5" spans="9:12" ht="15.75">
      <c r="I5" s="60"/>
      <c r="J5" s="219" t="s">
        <v>63</v>
      </c>
      <c r="K5" s="219"/>
      <c r="L5" s="219"/>
    </row>
    <row r="6" spans="9:12" ht="18.75" customHeight="1">
      <c r="I6" s="60"/>
      <c r="J6" s="219" t="s">
        <v>42</v>
      </c>
      <c r="K6" s="219"/>
      <c r="L6" s="219"/>
    </row>
    <row r="7" spans="9:12" ht="18" customHeight="1">
      <c r="I7" s="60"/>
      <c r="J7" s="219" t="s">
        <v>43</v>
      </c>
      <c r="K7" s="219"/>
      <c r="L7" s="219"/>
    </row>
    <row r="8" spans="10:13" ht="16.5" customHeight="1">
      <c r="J8" s="219" t="s">
        <v>57</v>
      </c>
      <c r="K8" s="219"/>
      <c r="L8" s="219"/>
      <c r="M8" s="220"/>
    </row>
    <row r="9" spans="1:14" s="37" customFormat="1" ht="140.25" customHeight="1">
      <c r="A9" s="35"/>
      <c r="B9" s="206" t="s">
        <v>45</v>
      </c>
      <c r="C9" s="206"/>
      <c r="D9" s="206"/>
      <c r="E9" s="206"/>
      <c r="F9" s="206"/>
      <c r="G9" s="206"/>
      <c r="H9" s="206"/>
      <c r="I9" s="206"/>
      <c r="J9" s="206"/>
      <c r="K9" s="206"/>
      <c r="L9" s="38"/>
      <c r="M9" s="36"/>
      <c r="N9" s="39"/>
    </row>
    <row r="10" spans="1:14" s="45" customFormat="1" ht="18.75">
      <c r="A10" s="40"/>
      <c r="B10" s="41" t="s">
        <v>35</v>
      </c>
      <c r="C10" s="42"/>
      <c r="D10" s="43"/>
      <c r="E10" s="43"/>
      <c r="F10" s="43"/>
      <c r="G10" s="44"/>
      <c r="H10" s="44"/>
      <c r="J10" s="46"/>
      <c r="K10" s="47"/>
      <c r="L10" s="46"/>
      <c r="M10" s="43"/>
      <c r="N10" s="43"/>
    </row>
    <row r="11" spans="1:14" s="45" customFormat="1" ht="18.75">
      <c r="A11" s="40"/>
      <c r="B11" s="41"/>
      <c r="C11" s="48"/>
      <c r="D11" s="43"/>
      <c r="E11" s="43"/>
      <c r="F11" s="43"/>
      <c r="G11" s="44"/>
      <c r="H11" s="44"/>
      <c r="J11" s="46"/>
      <c r="K11" s="47"/>
      <c r="L11" s="46"/>
      <c r="M11" s="43"/>
      <c r="N11" s="43"/>
    </row>
    <row r="12" spans="1:16" s="11" customFormat="1" ht="15" customHeight="1" thickBot="1">
      <c r="A12" s="8"/>
      <c r="B12" s="12"/>
      <c r="C12" s="13"/>
      <c r="D12" s="9"/>
      <c r="E12" s="9"/>
      <c r="F12" s="9"/>
      <c r="G12" s="10"/>
      <c r="H12" s="14"/>
      <c r="I12" s="9"/>
      <c r="J12" s="9"/>
      <c r="K12" s="9"/>
      <c r="L12" s="13"/>
      <c r="N12" s="9" t="s">
        <v>0</v>
      </c>
      <c r="O12" s="1"/>
      <c r="P12" s="9"/>
    </row>
    <row r="13" spans="1:14" s="11" customFormat="1" ht="13.5" thickBot="1">
      <c r="A13" s="146" t="s">
        <v>2</v>
      </c>
      <c r="B13" s="15"/>
      <c r="C13" s="16" t="s">
        <v>3</v>
      </c>
      <c r="D13" s="213" t="s">
        <v>4</v>
      </c>
      <c r="E13" s="214"/>
      <c r="F13" s="215"/>
      <c r="G13" s="18"/>
      <c r="H13" s="19"/>
      <c r="I13" s="49"/>
      <c r="J13" s="20" t="s">
        <v>5</v>
      </c>
      <c r="K13" s="21"/>
      <c r="L13" s="50"/>
      <c r="M13" s="22"/>
      <c r="N13" s="51"/>
    </row>
    <row r="14" spans="1:14" s="11" customFormat="1" ht="13.5" thickBot="1">
      <c r="A14" s="147" t="s">
        <v>6</v>
      </c>
      <c r="B14" s="23"/>
      <c r="C14" s="24" t="s">
        <v>7</v>
      </c>
      <c r="D14" s="175"/>
      <c r="E14" s="176"/>
      <c r="F14" s="177"/>
      <c r="G14" s="25"/>
      <c r="H14" s="52"/>
      <c r="I14" s="26"/>
      <c r="J14" s="27"/>
      <c r="K14" s="17"/>
      <c r="L14" s="216" t="s">
        <v>48</v>
      </c>
      <c r="M14" s="217"/>
      <c r="N14" s="218"/>
    </row>
    <row r="15" spans="1:14" s="11" customFormat="1" ht="13.5" thickBot="1">
      <c r="A15" s="147"/>
      <c r="B15" s="23"/>
      <c r="C15" s="24" t="s">
        <v>8</v>
      </c>
      <c r="D15" s="178"/>
      <c r="E15" s="179"/>
      <c r="F15" s="180"/>
      <c r="G15" s="25"/>
      <c r="H15" s="28" t="s">
        <v>9</v>
      </c>
      <c r="I15" s="25" t="s">
        <v>10</v>
      </c>
      <c r="J15" s="209" t="s">
        <v>11</v>
      </c>
      <c r="K15" s="210"/>
      <c r="L15" s="18" t="s">
        <v>10</v>
      </c>
      <c r="M15" s="211" t="s">
        <v>11</v>
      </c>
      <c r="N15" s="212"/>
    </row>
    <row r="16" spans="1:14" s="11" customFormat="1" ht="82.5" customHeight="1" thickBot="1">
      <c r="A16" s="148"/>
      <c r="B16" s="29" t="s">
        <v>1</v>
      </c>
      <c r="C16" s="29" t="s">
        <v>12</v>
      </c>
      <c r="D16" s="30" t="s">
        <v>13</v>
      </c>
      <c r="E16" s="30" t="s">
        <v>14</v>
      </c>
      <c r="F16" s="30" t="s">
        <v>32</v>
      </c>
      <c r="G16" s="29" t="s">
        <v>31</v>
      </c>
      <c r="H16" s="31" t="s">
        <v>15</v>
      </c>
      <c r="I16" s="32"/>
      <c r="J16" s="33" t="s">
        <v>16</v>
      </c>
      <c r="K16" s="34" t="s">
        <v>17</v>
      </c>
      <c r="L16" s="29"/>
      <c r="M16" s="33" t="s">
        <v>16</v>
      </c>
      <c r="N16" s="34" t="s">
        <v>17</v>
      </c>
    </row>
    <row r="17" spans="1:16" s="54" customFormat="1" ht="51.75" thickBot="1">
      <c r="A17" s="149">
        <v>2</v>
      </c>
      <c r="B17" s="53" t="s">
        <v>37</v>
      </c>
      <c r="C17" s="190" t="s">
        <v>41</v>
      </c>
      <c r="D17" s="151">
        <v>472826</v>
      </c>
      <c r="E17" s="150"/>
      <c r="F17" s="167" t="s">
        <v>18</v>
      </c>
      <c r="G17" s="191" t="s">
        <v>56</v>
      </c>
      <c r="H17" s="171" t="s">
        <v>58</v>
      </c>
      <c r="I17" s="172">
        <f>SUM(J17:K17)</f>
        <v>480272.3</v>
      </c>
      <c r="J17" s="168">
        <v>472826</v>
      </c>
      <c r="K17" s="168">
        <v>7446.3</v>
      </c>
      <c r="L17" s="167">
        <f>SUM(M17:N17)</f>
        <v>315562.7</v>
      </c>
      <c r="M17" s="168">
        <v>308116.4</v>
      </c>
      <c r="N17" s="173">
        <v>7446.3</v>
      </c>
      <c r="P17" s="71"/>
    </row>
    <row r="18" spans="1:16" s="54" customFormat="1" ht="26.25" thickBot="1">
      <c r="A18" s="149">
        <v>3</v>
      </c>
      <c r="B18" s="4" t="s">
        <v>30</v>
      </c>
      <c r="C18" s="169" t="s">
        <v>46</v>
      </c>
      <c r="D18" s="151">
        <v>300000</v>
      </c>
      <c r="E18" s="150"/>
      <c r="F18" s="168" t="s">
        <v>18</v>
      </c>
      <c r="G18" s="170">
        <v>0.01</v>
      </c>
      <c r="H18" s="171" t="s">
        <v>41</v>
      </c>
      <c r="I18" s="172">
        <f>SUM(J18:K18)</f>
        <v>300300</v>
      </c>
      <c r="J18" s="168">
        <v>300000</v>
      </c>
      <c r="K18" s="168">
        <v>300</v>
      </c>
      <c r="L18" s="167">
        <f>SUM(M18:N18)</f>
        <v>300300</v>
      </c>
      <c r="M18" s="168">
        <v>300000</v>
      </c>
      <c r="N18" s="173">
        <v>300</v>
      </c>
      <c r="P18" s="71"/>
    </row>
    <row r="19" spans="1:17" s="56" customFormat="1" ht="16.5" customHeight="1" thickBot="1">
      <c r="A19" s="207" t="s">
        <v>38</v>
      </c>
      <c r="B19" s="208"/>
      <c r="C19" s="57"/>
      <c r="D19" s="174">
        <f>SUM(D17:D18)</f>
        <v>772826</v>
      </c>
      <c r="E19" s="58"/>
      <c r="F19" s="58"/>
      <c r="G19" s="58"/>
      <c r="H19" s="58"/>
      <c r="I19" s="189">
        <f aca="true" t="shared" si="0" ref="I19:N19">SUM(I17:I18)</f>
        <v>780572.3</v>
      </c>
      <c r="J19" s="174">
        <f t="shared" si="0"/>
        <v>772826</v>
      </c>
      <c r="K19" s="174">
        <f t="shared" si="0"/>
        <v>7746.3</v>
      </c>
      <c r="L19" s="188">
        <f t="shared" si="0"/>
        <v>615862.7</v>
      </c>
      <c r="M19" s="174">
        <f t="shared" si="0"/>
        <v>608116.4</v>
      </c>
      <c r="N19" s="174">
        <f t="shared" si="0"/>
        <v>7746.3</v>
      </c>
      <c r="O19" s="55"/>
      <c r="P19" s="55"/>
      <c r="Q19" s="55"/>
    </row>
    <row r="20" spans="2:17" ht="12.75">
      <c r="B20" s="59"/>
      <c r="D20" s="182"/>
      <c r="O20" s="62"/>
      <c r="P20" s="62"/>
      <c r="Q20" s="62"/>
    </row>
    <row r="21" spans="1:17" s="62" customFormat="1" ht="12.75">
      <c r="A21" s="55"/>
      <c r="B21" s="56"/>
      <c r="C21" s="7"/>
      <c r="D21" s="66"/>
      <c r="E21" s="55"/>
      <c r="F21" s="55"/>
      <c r="G21" s="55"/>
      <c r="H21" s="61"/>
      <c r="I21" s="63"/>
      <c r="J21" s="60"/>
      <c r="K21" s="63"/>
      <c r="L21" s="55"/>
      <c r="M21" s="60"/>
      <c r="N21" s="64"/>
      <c r="O21" s="55"/>
      <c r="P21" s="55"/>
      <c r="Q21" s="55"/>
    </row>
    <row r="22" spans="2:14" ht="12.75">
      <c r="B22" s="65"/>
      <c r="D22" s="66"/>
      <c r="E22" s="66"/>
      <c r="F22" s="66"/>
      <c r="G22" s="66"/>
      <c r="H22" s="154"/>
      <c r="I22" s="152"/>
      <c r="J22" s="66"/>
      <c r="K22" s="66"/>
      <c r="L22" s="66"/>
      <c r="M22" s="66"/>
      <c r="N22" s="66"/>
    </row>
    <row r="23" spans="4:14" ht="12.75">
      <c r="D23" s="67"/>
      <c r="E23" s="67"/>
      <c r="I23" s="153"/>
      <c r="K23" s="66"/>
      <c r="L23" s="66"/>
      <c r="M23" s="66"/>
      <c r="N23" s="64"/>
    </row>
    <row r="24" spans="4:13" ht="12.75">
      <c r="D24" s="67"/>
      <c r="E24" s="64"/>
      <c r="H24" s="155"/>
      <c r="I24" s="66"/>
      <c r="M24" s="66"/>
    </row>
    <row r="25" spans="4:13" ht="12.75">
      <c r="D25" s="67"/>
      <c r="K25" s="181"/>
      <c r="L25" s="66"/>
      <c r="M25" s="66"/>
    </row>
    <row r="26" ht="12.75">
      <c r="M26" s="66"/>
    </row>
    <row r="27" ht="12.75">
      <c r="M27" s="66"/>
    </row>
  </sheetData>
  <mergeCells count="14">
    <mergeCell ref="J1:L1"/>
    <mergeCell ref="J2:L2"/>
    <mergeCell ref="J3:L3"/>
    <mergeCell ref="J4:L4"/>
    <mergeCell ref="J5:L5"/>
    <mergeCell ref="J6:L6"/>
    <mergeCell ref="J7:L7"/>
    <mergeCell ref="J8:M8"/>
    <mergeCell ref="B9:K9"/>
    <mergeCell ref="A19:B19"/>
    <mergeCell ref="J15:K15"/>
    <mergeCell ref="M15:N15"/>
    <mergeCell ref="D13:F13"/>
    <mergeCell ref="L14:N14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workbookViewId="0" topLeftCell="E13">
      <selection activeCell="H28" sqref="H28"/>
    </sheetView>
  </sheetViews>
  <sheetFormatPr defaultColWidth="9.00390625" defaultRowHeight="12.75"/>
  <cols>
    <col min="1" max="1" width="3.625" style="101" customWidth="1"/>
    <col min="2" max="2" width="32.625" style="129" customWidth="1"/>
    <col min="3" max="3" width="10.875" style="145" customWidth="1"/>
    <col min="4" max="4" width="13.25390625" style="101" customWidth="1"/>
    <col min="5" max="5" width="11.375" style="101" customWidth="1"/>
    <col min="6" max="6" width="5.25390625" style="101" customWidth="1"/>
    <col min="7" max="7" width="10.75390625" style="127" customWidth="1"/>
    <col min="8" max="8" width="13.25390625" style="127" customWidth="1"/>
    <col min="9" max="9" width="14.75390625" style="127" customWidth="1"/>
    <col min="10" max="10" width="11.75390625" style="128" customWidth="1"/>
    <col min="11" max="11" width="11.875" style="101" customWidth="1"/>
    <col min="12" max="12" width="12.375" style="101" customWidth="1"/>
    <col min="13" max="13" width="15.00390625" style="129" customWidth="1"/>
    <col min="14" max="14" width="12.00390625" style="129" customWidth="1"/>
    <col min="15" max="15" width="13.375" style="101" customWidth="1"/>
    <col min="16" max="16" width="14.875" style="101" customWidth="1"/>
    <col min="17" max="17" width="9.125" style="101" customWidth="1"/>
    <col min="18" max="18" width="10.75390625" style="101" bestFit="1" customWidth="1"/>
    <col min="19" max="16384" width="9.125" style="101" customWidth="1"/>
  </cols>
  <sheetData>
    <row r="1" spans="1:15" s="80" customFormat="1" ht="21" customHeight="1">
      <c r="A1" s="73"/>
      <c r="B1" s="163"/>
      <c r="C1" s="164"/>
      <c r="D1" s="162"/>
      <c r="E1" s="162"/>
      <c r="F1" s="162"/>
      <c r="G1" s="164"/>
      <c r="H1" s="75"/>
      <c r="I1" s="77"/>
      <c r="J1" s="77"/>
      <c r="K1" s="78"/>
      <c r="L1" s="76"/>
      <c r="M1" s="199"/>
      <c r="N1" s="200"/>
      <c r="O1" s="200"/>
    </row>
    <row r="2" spans="1:15" s="80" customFormat="1" ht="18" customHeight="1">
      <c r="A2" s="73"/>
      <c r="B2" s="163"/>
      <c r="C2" s="164"/>
      <c r="D2" s="162"/>
      <c r="E2" s="162"/>
      <c r="F2" s="162"/>
      <c r="G2" s="164"/>
      <c r="H2" s="75"/>
      <c r="I2" s="77"/>
      <c r="J2" s="77"/>
      <c r="K2" s="78"/>
      <c r="L2" s="76"/>
      <c r="M2" s="199"/>
      <c r="N2" s="200"/>
      <c r="O2" s="200"/>
    </row>
    <row r="3" spans="1:15" s="80" customFormat="1" ht="18" customHeight="1">
      <c r="A3" s="73"/>
      <c r="B3" s="163"/>
      <c r="C3" s="164"/>
      <c r="D3" s="162"/>
      <c r="E3" s="162"/>
      <c r="F3" s="162"/>
      <c r="G3" s="164"/>
      <c r="H3" s="75"/>
      <c r="I3" s="77"/>
      <c r="J3" s="77"/>
      <c r="K3" s="78"/>
      <c r="L3" s="76"/>
      <c r="M3" s="199"/>
      <c r="N3" s="200"/>
      <c r="O3" s="200"/>
    </row>
    <row r="4" spans="1:15" s="80" customFormat="1" ht="18" customHeight="1">
      <c r="A4" s="73"/>
      <c r="B4" s="163"/>
      <c r="C4" s="164"/>
      <c r="D4" s="162"/>
      <c r="E4" s="162"/>
      <c r="F4" s="162"/>
      <c r="G4" s="164"/>
      <c r="H4" s="75"/>
      <c r="I4" s="77"/>
      <c r="J4" s="77"/>
      <c r="K4" s="78"/>
      <c r="L4" s="76"/>
      <c r="M4" s="199"/>
      <c r="N4" s="201"/>
      <c r="O4" s="202"/>
    </row>
    <row r="5" spans="1:16" s="80" customFormat="1" ht="18" customHeight="1">
      <c r="A5" s="73"/>
      <c r="B5" s="163" t="s">
        <v>36</v>
      </c>
      <c r="C5" s="164"/>
      <c r="D5" s="162"/>
      <c r="E5" s="162"/>
      <c r="F5" s="162"/>
      <c r="G5" s="164"/>
      <c r="H5" s="75"/>
      <c r="I5" s="77"/>
      <c r="J5" s="77"/>
      <c r="K5" s="78"/>
      <c r="L5" s="76"/>
      <c r="M5" s="165"/>
      <c r="N5" s="166"/>
      <c r="O5" s="166"/>
      <c r="P5" s="81"/>
    </row>
    <row r="6" spans="1:16" s="80" customFormat="1" ht="16.5" customHeight="1" thickBot="1">
      <c r="A6" s="73"/>
      <c r="B6" s="74"/>
      <c r="C6" s="75"/>
      <c r="D6" s="76"/>
      <c r="E6" s="76"/>
      <c r="F6" s="76"/>
      <c r="G6" s="75"/>
      <c r="H6" s="75"/>
      <c r="I6" s="75"/>
      <c r="J6" s="82"/>
      <c r="K6" s="79"/>
      <c r="L6" s="76"/>
      <c r="M6" s="76"/>
      <c r="N6" s="79"/>
      <c r="P6" s="83" t="s">
        <v>0</v>
      </c>
    </row>
    <row r="7" spans="1:16" s="80" customFormat="1" ht="19.5" customHeight="1" thickBot="1">
      <c r="A7" s="84" t="s">
        <v>2</v>
      </c>
      <c r="B7" s="85"/>
      <c r="C7" s="86" t="s">
        <v>3</v>
      </c>
      <c r="D7" s="227" t="s">
        <v>20</v>
      </c>
      <c r="E7" s="228"/>
      <c r="F7" s="229"/>
      <c r="G7" s="86"/>
      <c r="H7" s="227" t="s">
        <v>21</v>
      </c>
      <c r="I7" s="229"/>
      <c r="J7" s="88"/>
      <c r="K7" s="89"/>
      <c r="L7" s="90" t="s">
        <v>5</v>
      </c>
      <c r="M7" s="91"/>
      <c r="N7" s="92"/>
      <c r="O7" s="93"/>
      <c r="P7" s="94"/>
    </row>
    <row r="8" spans="1:16" ht="24.75" customHeight="1" thickBot="1">
      <c r="A8" s="95" t="s">
        <v>6</v>
      </c>
      <c r="B8" s="96"/>
      <c r="C8" s="97" t="s">
        <v>7</v>
      </c>
      <c r="D8" s="230" t="s">
        <v>22</v>
      </c>
      <c r="E8" s="231"/>
      <c r="F8" s="232"/>
      <c r="G8" s="97"/>
      <c r="H8" s="233" t="s">
        <v>23</v>
      </c>
      <c r="I8" s="234"/>
      <c r="J8" s="98"/>
      <c r="K8" s="99"/>
      <c r="L8" s="100"/>
      <c r="M8" s="87"/>
      <c r="N8" s="235" t="s">
        <v>48</v>
      </c>
      <c r="O8" s="236"/>
      <c r="P8" s="237"/>
    </row>
    <row r="9" spans="1:16" s="72" customFormat="1" ht="21.75" customHeight="1" thickBot="1">
      <c r="A9" s="95"/>
      <c r="B9" s="96"/>
      <c r="C9" s="97" t="s">
        <v>8</v>
      </c>
      <c r="D9" s="102"/>
      <c r="E9" s="103"/>
      <c r="F9" s="104"/>
      <c r="G9" s="97"/>
      <c r="H9" s="105"/>
      <c r="I9" s="106"/>
      <c r="J9" s="107" t="s">
        <v>9</v>
      </c>
      <c r="K9" s="108" t="s">
        <v>10</v>
      </c>
      <c r="L9" s="223" t="s">
        <v>11</v>
      </c>
      <c r="M9" s="224"/>
      <c r="N9" s="109" t="s">
        <v>10</v>
      </c>
      <c r="O9" s="225" t="s">
        <v>11</v>
      </c>
      <c r="P9" s="226"/>
    </row>
    <row r="10" spans="1:18" s="119" customFormat="1" ht="79.5" customHeight="1" thickBot="1">
      <c r="A10" s="110"/>
      <c r="B10" s="111" t="s">
        <v>1</v>
      </c>
      <c r="C10" s="111" t="s">
        <v>12</v>
      </c>
      <c r="D10" s="112" t="s">
        <v>0</v>
      </c>
      <c r="E10" s="112" t="s">
        <v>14</v>
      </c>
      <c r="F10" s="112" t="s">
        <v>27</v>
      </c>
      <c r="G10" s="113" t="s">
        <v>28</v>
      </c>
      <c r="H10" s="114" t="s">
        <v>24</v>
      </c>
      <c r="I10" s="115" t="s">
        <v>25</v>
      </c>
      <c r="J10" s="116" t="s">
        <v>15</v>
      </c>
      <c r="K10" s="117"/>
      <c r="L10" s="118" t="s">
        <v>16</v>
      </c>
      <c r="M10" s="115" t="s">
        <v>17</v>
      </c>
      <c r="N10" s="111"/>
      <c r="O10" s="118" t="s">
        <v>16</v>
      </c>
      <c r="P10" s="115" t="s">
        <v>17</v>
      </c>
      <c r="R10" s="120"/>
    </row>
    <row r="11" spans="1:18" s="119" customFormat="1" ht="97.5" customHeight="1" thickBot="1">
      <c r="A11" s="183">
        <v>1</v>
      </c>
      <c r="B11" s="114" t="s">
        <v>54</v>
      </c>
      <c r="C11" s="114" t="s">
        <v>40</v>
      </c>
      <c r="D11" s="118">
        <v>78970</v>
      </c>
      <c r="E11" s="118"/>
      <c r="F11" s="194" t="s">
        <v>18</v>
      </c>
      <c r="G11" s="186">
        <v>0.135</v>
      </c>
      <c r="H11" s="118">
        <v>78970</v>
      </c>
      <c r="I11" s="115">
        <v>400</v>
      </c>
      <c r="J11" s="184" t="s">
        <v>41</v>
      </c>
      <c r="K11" s="187">
        <f>SUM(L11:M11)</f>
        <v>79370</v>
      </c>
      <c r="L11" s="118">
        <v>78970</v>
      </c>
      <c r="M11" s="115">
        <v>400</v>
      </c>
      <c r="N11" s="118">
        <f>SUM(O11:P11)</f>
        <v>79370</v>
      </c>
      <c r="O11" s="118">
        <v>78970</v>
      </c>
      <c r="P11" s="193">
        <v>400</v>
      </c>
      <c r="R11" s="185"/>
    </row>
    <row r="12" spans="1:18" s="119" customFormat="1" ht="112.5" customHeight="1" thickBot="1">
      <c r="A12" s="183">
        <v>2</v>
      </c>
      <c r="B12" s="114" t="s">
        <v>55</v>
      </c>
      <c r="C12" s="114" t="s">
        <v>40</v>
      </c>
      <c r="D12" s="118">
        <v>51120</v>
      </c>
      <c r="E12" s="118"/>
      <c r="F12" s="194" t="s">
        <v>18</v>
      </c>
      <c r="G12" s="195">
        <v>0.01</v>
      </c>
      <c r="H12" s="118">
        <v>51120</v>
      </c>
      <c r="I12" s="115">
        <v>80</v>
      </c>
      <c r="J12" s="184" t="s">
        <v>44</v>
      </c>
      <c r="K12" s="187">
        <f>SUM(L12:M12)</f>
        <v>51200</v>
      </c>
      <c r="L12" s="118">
        <v>51120</v>
      </c>
      <c r="M12" s="115">
        <v>80</v>
      </c>
      <c r="N12" s="118">
        <f>SUM(O12:P12)</f>
        <v>80</v>
      </c>
      <c r="O12" s="118">
        <v>0</v>
      </c>
      <c r="P12" s="115">
        <v>80</v>
      </c>
      <c r="R12" s="185"/>
    </row>
    <row r="13" spans="1:18" s="119" customFormat="1" ht="112.5" customHeight="1" thickBot="1">
      <c r="A13" s="198">
        <v>3</v>
      </c>
      <c r="B13" s="114" t="s">
        <v>53</v>
      </c>
      <c r="C13" s="114" t="s">
        <v>41</v>
      </c>
      <c r="D13" s="197">
        <v>100000</v>
      </c>
      <c r="E13" s="118"/>
      <c r="F13" s="194" t="s">
        <v>18</v>
      </c>
      <c r="G13" s="204" t="s">
        <v>39</v>
      </c>
      <c r="H13" s="118">
        <v>100000</v>
      </c>
      <c r="I13" s="115">
        <v>150</v>
      </c>
      <c r="J13" s="184" t="s">
        <v>49</v>
      </c>
      <c r="K13" s="187">
        <f>SUM(L13:M13)</f>
        <v>100150</v>
      </c>
      <c r="L13" s="197">
        <v>100000</v>
      </c>
      <c r="M13" s="115">
        <v>150</v>
      </c>
      <c r="N13" s="118">
        <f>SUM(O13:P13)</f>
        <v>150</v>
      </c>
      <c r="O13" s="197">
        <v>0</v>
      </c>
      <c r="P13" s="115">
        <v>150</v>
      </c>
      <c r="R13" s="185"/>
    </row>
    <row r="14" spans="1:18" s="119" customFormat="1" ht="77.25" customHeight="1" thickBot="1">
      <c r="A14" s="198" t="s">
        <v>59</v>
      </c>
      <c r="B14" s="114" t="s">
        <v>60</v>
      </c>
      <c r="C14" s="114" t="s">
        <v>41</v>
      </c>
      <c r="D14" s="118">
        <v>10640</v>
      </c>
      <c r="E14" s="118"/>
      <c r="F14" s="194" t="s">
        <v>18</v>
      </c>
      <c r="G14" s="204" t="s">
        <v>61</v>
      </c>
      <c r="H14" s="118">
        <v>10640</v>
      </c>
      <c r="I14" s="115">
        <v>1757.5</v>
      </c>
      <c r="J14" s="205" t="s">
        <v>49</v>
      </c>
      <c r="K14" s="187">
        <f>SUM(L14:M14)</f>
        <v>12397.5</v>
      </c>
      <c r="L14" s="118">
        <v>10640</v>
      </c>
      <c r="M14" s="115">
        <v>1757.5</v>
      </c>
      <c r="N14" s="118">
        <f>SUM(O14:P14)</f>
        <v>1623.7</v>
      </c>
      <c r="O14" s="197">
        <v>0</v>
      </c>
      <c r="P14" s="115">
        <v>1623.7</v>
      </c>
      <c r="R14" s="185"/>
    </row>
    <row r="15" spans="1:16" s="72" customFormat="1" ht="18" customHeight="1" thickBot="1">
      <c r="A15" s="221" t="s">
        <v>26</v>
      </c>
      <c r="B15" s="222"/>
      <c r="C15" s="121"/>
      <c r="D15" s="123">
        <f>SUM(D11:D14)</f>
        <v>240730</v>
      </c>
      <c r="E15" s="122"/>
      <c r="F15" s="123"/>
      <c r="G15" s="124"/>
      <c r="H15" s="156">
        <f>SUM(H11:H14)</f>
        <v>240730</v>
      </c>
      <c r="I15" s="156">
        <f>SUM(I11:I14)</f>
        <v>2387.5</v>
      </c>
      <c r="J15" s="125"/>
      <c r="K15" s="123">
        <f aca="true" t="shared" si="0" ref="K15:P15">SUM(K11:K14)</f>
        <v>243117.5</v>
      </c>
      <c r="L15" s="123">
        <f t="shared" si="0"/>
        <v>240730</v>
      </c>
      <c r="M15" s="123">
        <f t="shared" si="0"/>
        <v>2387.5</v>
      </c>
      <c r="N15" s="123">
        <f t="shared" si="0"/>
        <v>81223.7</v>
      </c>
      <c r="O15" s="123">
        <f t="shared" si="0"/>
        <v>78970</v>
      </c>
      <c r="P15" s="157">
        <f t="shared" si="0"/>
        <v>2253.7</v>
      </c>
    </row>
    <row r="16" spans="2:15" ht="12.75">
      <c r="B16" s="126"/>
      <c r="C16" s="101"/>
      <c r="F16" s="127"/>
      <c r="G16" s="128"/>
      <c r="H16" s="128"/>
      <c r="I16" s="128"/>
      <c r="J16" s="101"/>
      <c r="L16" s="129"/>
      <c r="N16" s="101"/>
      <c r="O16" s="130"/>
    </row>
    <row r="17" spans="2:15" ht="12.75">
      <c r="B17" s="72"/>
      <c r="C17" s="101"/>
      <c r="D17" s="131"/>
      <c r="F17" s="127"/>
      <c r="G17" s="128"/>
      <c r="H17" s="128"/>
      <c r="I17" s="128"/>
      <c r="J17" s="101"/>
      <c r="L17" s="129"/>
      <c r="N17" s="101"/>
      <c r="O17" s="130"/>
    </row>
    <row r="18" spans="2:15" ht="12.75">
      <c r="B18" s="72"/>
      <c r="C18" s="101"/>
      <c r="F18" s="127"/>
      <c r="G18" s="128"/>
      <c r="H18" s="128"/>
      <c r="I18" s="128"/>
      <c r="J18" s="101"/>
      <c r="L18" s="132"/>
      <c r="N18" s="101"/>
      <c r="O18" s="130"/>
    </row>
    <row r="19" spans="2:15" ht="12.75">
      <c r="B19" s="133"/>
      <c r="C19" s="134"/>
      <c r="D19" s="135"/>
      <c r="F19" s="127"/>
      <c r="G19" s="128"/>
      <c r="H19" s="128"/>
      <c r="I19" s="128"/>
      <c r="J19" s="101"/>
      <c r="L19" s="129"/>
      <c r="N19" s="101"/>
      <c r="O19" s="130"/>
    </row>
    <row r="20" spans="3:16" ht="12.75">
      <c r="C20" s="141"/>
      <c r="D20" s="131"/>
      <c r="E20" s="131"/>
      <c r="F20" s="127"/>
      <c r="G20" s="128"/>
      <c r="H20" s="128"/>
      <c r="I20" s="128"/>
      <c r="J20" s="101"/>
      <c r="L20" s="129"/>
      <c r="N20" s="101"/>
      <c r="O20" s="136"/>
      <c r="P20" s="137"/>
    </row>
    <row r="21" spans="2:16" ht="12.75">
      <c r="B21" s="72"/>
      <c r="C21" s="101"/>
      <c r="D21" s="131"/>
      <c r="F21" s="127"/>
      <c r="G21" s="128"/>
      <c r="H21" s="128"/>
      <c r="I21" s="128"/>
      <c r="J21" s="101"/>
      <c r="L21" s="129"/>
      <c r="N21" s="101"/>
      <c r="O21" s="130"/>
      <c r="P21" s="137"/>
    </row>
    <row r="22" spans="2:16" ht="12.75">
      <c r="B22" s="72"/>
      <c r="C22" s="101"/>
      <c r="D22" s="131"/>
      <c r="F22" s="127"/>
      <c r="G22" s="128"/>
      <c r="H22" s="128"/>
      <c r="I22" s="128"/>
      <c r="J22" s="101"/>
      <c r="L22" s="129"/>
      <c r="N22" s="101"/>
      <c r="O22" s="130"/>
      <c r="P22" s="137"/>
    </row>
    <row r="23" spans="2:16" ht="12.75">
      <c r="B23" s="72"/>
      <c r="C23" s="101"/>
      <c r="F23" s="127"/>
      <c r="G23" s="128"/>
      <c r="H23" s="128"/>
      <c r="I23" s="128"/>
      <c r="J23" s="101"/>
      <c r="L23" s="129"/>
      <c r="N23" s="101"/>
      <c r="O23" s="130"/>
      <c r="P23" s="137"/>
    </row>
    <row r="24" spans="2:15" ht="12.75">
      <c r="B24" s="133"/>
      <c r="C24" s="101"/>
      <c r="D24" s="131"/>
      <c r="E24" s="131"/>
      <c r="F24" s="127"/>
      <c r="G24" s="128"/>
      <c r="H24" s="128"/>
      <c r="I24" s="128"/>
      <c r="J24" s="101"/>
      <c r="L24" s="129"/>
      <c r="N24" s="101"/>
      <c r="O24" s="130"/>
    </row>
    <row r="25" spans="2:15" ht="12.75">
      <c r="B25" s="138"/>
      <c r="C25" s="134"/>
      <c r="D25" s="131"/>
      <c r="F25" s="127"/>
      <c r="G25" s="128"/>
      <c r="H25" s="128"/>
      <c r="I25" s="128"/>
      <c r="J25" s="101"/>
      <c r="L25" s="129"/>
      <c r="N25" s="101"/>
      <c r="O25" s="130"/>
    </row>
    <row r="26" spans="3:15" ht="12.75">
      <c r="C26" s="101"/>
      <c r="D26" s="131"/>
      <c r="F26" s="127"/>
      <c r="G26" s="128"/>
      <c r="H26" s="128"/>
      <c r="I26" s="128"/>
      <c r="J26" s="101"/>
      <c r="L26" s="129"/>
      <c r="N26" s="101"/>
      <c r="O26" s="130"/>
    </row>
    <row r="27" spans="3:15" ht="12.75">
      <c r="C27" s="101"/>
      <c r="F27" s="127"/>
      <c r="G27" s="128"/>
      <c r="H27" s="128"/>
      <c r="I27" s="128"/>
      <c r="J27" s="101"/>
      <c r="L27" s="129"/>
      <c r="N27" s="101"/>
      <c r="O27" s="130"/>
    </row>
    <row r="28" spans="2:15" ht="12.75">
      <c r="B28" s="139"/>
      <c r="C28" s="101"/>
      <c r="D28" s="131"/>
      <c r="F28" s="127"/>
      <c r="G28" s="128"/>
      <c r="H28" s="128"/>
      <c r="I28" s="128"/>
      <c r="J28" s="101"/>
      <c r="L28" s="129"/>
      <c r="N28" s="101"/>
      <c r="O28" s="130"/>
    </row>
    <row r="29" spans="2:15" ht="12.75">
      <c r="B29" s="140"/>
      <c r="C29" s="141"/>
      <c r="F29" s="127"/>
      <c r="G29" s="128"/>
      <c r="H29" s="128"/>
      <c r="I29" s="128"/>
      <c r="J29" s="101"/>
      <c r="L29" s="129"/>
      <c r="N29" s="101"/>
      <c r="O29" s="130"/>
    </row>
    <row r="30" spans="2:15" ht="12.75">
      <c r="B30" s="139"/>
      <c r="C30" s="101"/>
      <c r="F30" s="127"/>
      <c r="G30" s="128"/>
      <c r="H30" s="128"/>
      <c r="I30" s="128"/>
      <c r="J30" s="101"/>
      <c r="L30" s="129"/>
      <c r="N30" s="101"/>
      <c r="O30" s="130"/>
    </row>
    <row r="31" spans="2:15" ht="12.75">
      <c r="B31" s="142"/>
      <c r="C31" s="143"/>
      <c r="F31" s="127"/>
      <c r="G31" s="128"/>
      <c r="H31" s="128"/>
      <c r="I31" s="128"/>
      <c r="J31" s="101"/>
      <c r="L31" s="129"/>
      <c r="N31" s="101"/>
      <c r="O31" s="130"/>
    </row>
    <row r="32" spans="2:15" ht="12.75">
      <c r="B32" s="142"/>
      <c r="C32" s="143"/>
      <c r="F32" s="127"/>
      <c r="G32" s="128"/>
      <c r="H32" s="128"/>
      <c r="I32" s="128"/>
      <c r="J32" s="101"/>
      <c r="L32" s="129"/>
      <c r="N32" s="101"/>
      <c r="O32" s="130"/>
    </row>
    <row r="33" spans="2:15" ht="12.75">
      <c r="B33" s="126"/>
      <c r="C33" s="101"/>
      <c r="F33" s="127"/>
      <c r="G33" s="128"/>
      <c r="H33" s="128"/>
      <c r="I33" s="128"/>
      <c r="J33" s="101"/>
      <c r="L33" s="129"/>
      <c r="N33" s="101"/>
      <c r="O33" s="130"/>
    </row>
    <row r="34" spans="2:15" ht="12.75">
      <c r="B34" s="72"/>
      <c r="C34" s="101"/>
      <c r="F34" s="127"/>
      <c r="G34" s="128"/>
      <c r="H34" s="128"/>
      <c r="I34" s="128"/>
      <c r="J34" s="101"/>
      <c r="L34" s="129"/>
      <c r="N34" s="101"/>
      <c r="O34" s="130"/>
    </row>
    <row r="35" spans="2:15" ht="12.75">
      <c r="B35" s="72"/>
      <c r="C35" s="101"/>
      <c r="F35" s="127"/>
      <c r="G35" s="128"/>
      <c r="H35" s="128"/>
      <c r="I35" s="128"/>
      <c r="J35" s="101"/>
      <c r="L35" s="129"/>
      <c r="N35" s="101"/>
      <c r="O35" s="130"/>
    </row>
    <row r="36" spans="2:15" ht="12.75">
      <c r="B36" s="133"/>
      <c r="C36" s="134"/>
      <c r="F36" s="127"/>
      <c r="G36" s="128"/>
      <c r="H36" s="128"/>
      <c r="I36" s="128"/>
      <c r="J36" s="101"/>
      <c r="L36" s="129"/>
      <c r="N36" s="101"/>
      <c r="O36" s="130"/>
    </row>
    <row r="37" spans="3:15" ht="12.75">
      <c r="C37" s="134"/>
      <c r="F37" s="127"/>
      <c r="G37" s="128"/>
      <c r="H37" s="128"/>
      <c r="I37" s="128"/>
      <c r="J37" s="101"/>
      <c r="L37" s="129"/>
      <c r="N37" s="101"/>
      <c r="O37" s="130"/>
    </row>
    <row r="38" spans="2:15" ht="12.75">
      <c r="B38" s="72"/>
      <c r="C38" s="101"/>
      <c r="F38" s="127"/>
      <c r="G38" s="128"/>
      <c r="H38" s="128"/>
      <c r="I38" s="128"/>
      <c r="J38" s="101"/>
      <c r="L38" s="129"/>
      <c r="N38" s="101"/>
      <c r="O38" s="130"/>
    </row>
    <row r="39" spans="2:15" ht="12.75">
      <c r="B39" s="72"/>
      <c r="C39" s="101"/>
      <c r="F39" s="127"/>
      <c r="G39" s="128"/>
      <c r="H39" s="128"/>
      <c r="I39" s="128"/>
      <c r="J39" s="101"/>
      <c r="L39" s="129"/>
      <c r="N39" s="101"/>
      <c r="O39" s="130"/>
    </row>
    <row r="40" spans="2:15" ht="12.75">
      <c r="B40" s="72"/>
      <c r="C40" s="101"/>
      <c r="F40" s="127"/>
      <c r="G40" s="128"/>
      <c r="H40" s="128"/>
      <c r="I40" s="128"/>
      <c r="J40" s="101"/>
      <c r="L40" s="129"/>
      <c r="N40" s="101"/>
      <c r="O40" s="130"/>
    </row>
    <row r="41" spans="2:15" ht="12.75">
      <c r="B41" s="133"/>
      <c r="C41" s="134"/>
      <c r="F41" s="127"/>
      <c r="G41" s="128"/>
      <c r="H41" s="128"/>
      <c r="I41" s="128"/>
      <c r="J41" s="101"/>
      <c r="L41" s="129"/>
      <c r="N41" s="101"/>
      <c r="O41" s="130"/>
    </row>
    <row r="42" spans="2:15" ht="12.75">
      <c r="B42" s="138"/>
      <c r="C42" s="134"/>
      <c r="F42" s="127"/>
      <c r="G42" s="128"/>
      <c r="H42" s="128"/>
      <c r="I42" s="128"/>
      <c r="J42" s="101"/>
      <c r="L42" s="129"/>
      <c r="N42" s="101"/>
      <c r="O42" s="130"/>
    </row>
    <row r="43" spans="3:15" ht="12.75">
      <c r="C43" s="101"/>
      <c r="F43" s="127"/>
      <c r="G43" s="128"/>
      <c r="H43" s="128"/>
      <c r="I43" s="128"/>
      <c r="J43" s="101"/>
      <c r="L43" s="129"/>
      <c r="N43" s="101"/>
      <c r="O43" s="130"/>
    </row>
    <row r="44" spans="3:15" ht="12.75">
      <c r="C44" s="101"/>
      <c r="F44" s="127"/>
      <c r="G44" s="128"/>
      <c r="H44" s="128"/>
      <c r="I44" s="128"/>
      <c r="J44" s="101"/>
      <c r="L44" s="129"/>
      <c r="N44" s="101"/>
      <c r="O44" s="130"/>
    </row>
    <row r="45" spans="2:15" ht="12.75">
      <c r="B45" s="139"/>
      <c r="C45" s="101"/>
      <c r="F45" s="127"/>
      <c r="G45" s="128"/>
      <c r="H45" s="128"/>
      <c r="I45" s="128"/>
      <c r="J45" s="101"/>
      <c r="L45" s="129"/>
      <c r="N45" s="101"/>
      <c r="O45" s="130"/>
    </row>
    <row r="46" spans="2:10" ht="12.75">
      <c r="B46" s="144"/>
      <c r="C46" s="134"/>
      <c r="F46" s="127"/>
      <c r="G46" s="128"/>
      <c r="H46" s="128"/>
      <c r="I46" s="128"/>
      <c r="J46" s="101"/>
    </row>
  </sheetData>
  <mergeCells count="8">
    <mergeCell ref="A15:B15"/>
    <mergeCell ref="L9:M9"/>
    <mergeCell ref="O9:P9"/>
    <mergeCell ref="D7:F7"/>
    <mergeCell ref="D8:F8"/>
    <mergeCell ref="H7:I7"/>
    <mergeCell ref="H8:I8"/>
    <mergeCell ref="N8:P8"/>
  </mergeCells>
  <printOptions/>
  <pageMargins left="0.1968503937007874" right="0.1968503937007874" top="0.11811023622047245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F1">
      <selection activeCell="K19" sqref="K19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75390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9" ht="29.25" customHeight="1">
      <c r="A1" s="238" t="s">
        <v>50</v>
      </c>
      <c r="B1" s="238"/>
      <c r="C1" s="238"/>
      <c r="D1" s="238"/>
      <c r="E1" s="238"/>
      <c r="F1" s="238"/>
      <c r="G1" s="238"/>
      <c r="H1" s="238"/>
      <c r="I1" s="68"/>
    </row>
    <row r="2" ht="13.5" thickBot="1"/>
    <row r="3" spans="2:9" ht="22.5" customHeight="1" thickBot="1">
      <c r="B3" s="242" t="s">
        <v>1</v>
      </c>
      <c r="C3" s="243"/>
      <c r="D3" s="243"/>
      <c r="E3" s="244"/>
      <c r="F3" s="248" t="s">
        <v>51</v>
      </c>
      <c r="G3" s="249"/>
      <c r="H3" s="250" t="s">
        <v>52</v>
      </c>
      <c r="I3" s="69"/>
    </row>
    <row r="4" spans="2:9" ht="12.75">
      <c r="B4" s="245"/>
      <c r="C4" s="246"/>
      <c r="D4" s="246"/>
      <c r="E4" s="247"/>
      <c r="F4" s="252" t="s">
        <v>19</v>
      </c>
      <c r="G4" s="250" t="s">
        <v>47</v>
      </c>
      <c r="H4" s="251"/>
      <c r="I4" s="2"/>
    </row>
    <row r="5" spans="2:9" ht="43.5" customHeight="1" thickBot="1">
      <c r="B5" s="245"/>
      <c r="C5" s="246"/>
      <c r="D5" s="246"/>
      <c r="E5" s="247"/>
      <c r="F5" s="253"/>
      <c r="G5" s="254"/>
      <c r="H5" s="251"/>
      <c r="I5" s="3"/>
    </row>
    <row r="6" spans="2:8" ht="18.75" customHeight="1" thickBot="1">
      <c r="B6" s="239" t="s">
        <v>33</v>
      </c>
      <c r="C6" s="240"/>
      <c r="D6" s="240"/>
      <c r="E6" s="241"/>
      <c r="F6" s="158">
        <v>772826</v>
      </c>
      <c r="G6" s="203">
        <v>608116.4</v>
      </c>
      <c r="H6" s="158">
        <f>SUM(F6-G6)</f>
        <v>164709.59999999998</v>
      </c>
    </row>
    <row r="7" spans="2:8" ht="18.75" customHeight="1" thickBot="1">
      <c r="B7" s="239" t="s">
        <v>34</v>
      </c>
      <c r="C7" s="240"/>
      <c r="D7" s="240"/>
      <c r="E7" s="241"/>
      <c r="F7" s="158">
        <v>240730</v>
      </c>
      <c r="G7" s="158">
        <v>81223.7</v>
      </c>
      <c r="H7" s="158">
        <f>SUM(F7-G7)</f>
        <v>159506.3</v>
      </c>
    </row>
    <row r="8" spans="6:8" ht="0.75" customHeight="1" thickBot="1">
      <c r="F8" s="160"/>
      <c r="G8" s="160"/>
      <c r="H8" s="161"/>
    </row>
    <row r="9" spans="2:9" ht="16.5" customHeight="1" thickBot="1">
      <c r="B9" s="19" t="s">
        <v>29</v>
      </c>
      <c r="C9" s="5"/>
      <c r="D9" s="5"/>
      <c r="E9" s="70"/>
      <c r="F9" s="158">
        <f>SUM(F6:F8)</f>
        <v>1013556</v>
      </c>
      <c r="G9" s="158">
        <f>SUM(G6:G8)</f>
        <v>689340.1</v>
      </c>
      <c r="H9" s="159">
        <f>SUM(H6:H7)</f>
        <v>324215.89999999997</v>
      </c>
      <c r="I9" s="196"/>
    </row>
    <row r="10" spans="6:8" ht="12.75">
      <c r="F10" s="160"/>
      <c r="G10" s="160"/>
      <c r="H10" s="192" t="s">
        <v>62</v>
      </c>
    </row>
    <row r="11" spans="6:8" ht="12.75">
      <c r="F11" s="160"/>
      <c r="G11" s="160"/>
      <c r="H11" s="160"/>
    </row>
    <row r="12" spans="6:8" ht="12.75">
      <c r="F12" s="160"/>
      <c r="G12" s="160"/>
      <c r="H12" s="160"/>
    </row>
    <row r="13" ht="12.75">
      <c r="H13" s="6"/>
    </row>
    <row r="14" ht="12.75">
      <c r="H14" s="6"/>
    </row>
  </sheetData>
  <mergeCells count="8">
    <mergeCell ref="A1:H1"/>
    <mergeCell ref="B6:E6"/>
    <mergeCell ref="B7:E7"/>
    <mergeCell ref="B3:E5"/>
    <mergeCell ref="F3:G3"/>
    <mergeCell ref="H3:H5"/>
    <mergeCell ref="F4:F5"/>
    <mergeCell ref="G4:G5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2008-06-06T07:07:55Z</cp:lastPrinted>
  <dcterms:created xsi:type="dcterms:W3CDTF">2000-04-27T07:24:48Z</dcterms:created>
  <dcterms:modified xsi:type="dcterms:W3CDTF">2008-06-19T07:50:32Z</dcterms:modified>
  <cp:category/>
  <cp:version/>
  <cp:contentType/>
  <cp:contentStatus/>
</cp:coreProperties>
</file>