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Приложение 6 " sheetId="1" r:id="rId1"/>
  </sheets>
  <definedNames>
    <definedName name="_xlnm.Print_Area" localSheetId="0">'Приложение 6 '!$A$1:$I$31</definedName>
  </definedNames>
  <calcPr fullCalcOnLoad="1"/>
</workbook>
</file>

<file path=xl/sharedStrings.xml><?xml version="1.0" encoding="utf-8"?>
<sst xmlns="http://schemas.openxmlformats.org/spreadsheetml/2006/main" count="85" uniqueCount="42">
  <si>
    <t>Рз</t>
  </si>
  <si>
    <t>ПР</t>
  </si>
  <si>
    <t>ЦСР</t>
  </si>
  <si>
    <t>ВР</t>
  </si>
  <si>
    <t>(тыс. рублей)</t>
  </si>
  <si>
    <t>Общегосударственные вопросы</t>
  </si>
  <si>
    <t>01</t>
  </si>
  <si>
    <t>Центральный аппарат</t>
  </si>
  <si>
    <t>10</t>
  </si>
  <si>
    <t>06</t>
  </si>
  <si>
    <t>Социальная политика</t>
  </si>
  <si>
    <t>Пенсионное обеспечение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</si>
  <si>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</si>
  <si>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</si>
  <si>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</si>
  <si>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Код</t>
  </si>
  <si>
    <t>018</t>
  </si>
  <si>
    <t>Наименование главного распорядителя бюджетных средств</t>
  </si>
  <si>
    <t>Взносы города Реутов в общественные организации, фонды, ассоциации</t>
  </si>
  <si>
    <t>Контрольно-счетная палата города Реутов</t>
  </si>
  <si>
    <t>95 0 0000</t>
  </si>
  <si>
    <t>95 0 0400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</si>
  <si>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</si>
  <si>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</si>
  <si>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</si>
  <si>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</si>
  <si>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</si>
  <si>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</si>
  <si>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95 0 0501</t>
  </si>
  <si>
    <t>Председатель Контрольно-счетной палаты муниципального образования</t>
  </si>
  <si>
    <t>99 0 0064</t>
  </si>
  <si>
    <t>99 0 0000</t>
  </si>
  <si>
    <t>Непрограммные расходы бюджета муниципального образования</t>
  </si>
  <si>
    <t>Пенсия за выслугу лет лицам, замещавшим муниципальные должности и муниципальным служащим</t>
  </si>
  <si>
    <t>99 0 0104</t>
  </si>
  <si>
    <t>Руководство и управление в сфере установленных функций органов местного самоуправления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</si>
  <si>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</si>
  <si>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</si>
  <si>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Исполнение бюджета по ведомственной структуре расходов бюджета города Реутов на 2014 год</t>
  </si>
  <si>
    <t>Исполнено</t>
  </si>
  <si>
    <t>Процент исполнения</t>
  </si>
  <si>
    <t>Назначено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</si>
</sst>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[$-FC19]d\ mmmm\ yyyy\ &quot;г.&quot;"/>
  </numFmts>
  <fonts count="44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 quotePrefix="1">
      <alignment horizontal="right"/>
    </xf>
    <xf numFmtId="184" fontId="6" fillId="0" borderId="10" xfId="0" applyNumberFormat="1" applyFont="1" applyBorder="1" applyAlignment="1">
      <alignment horizontal="right"/>
    </xf>
    <xf numFmtId="185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 quotePrefix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 quotePrefix="1">
      <alignment horizontal="right"/>
    </xf>
    <xf numFmtId="185" fontId="4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 quotePrefix="1">
      <alignment horizontal="right"/>
    </xf>
    <xf numFmtId="184" fontId="4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7.75390625" style="0" customWidth="1"/>
    <col min="2" max="2" width="5.00390625" style="0" customWidth="1"/>
    <col min="3" max="3" width="3.75390625" style="0" customWidth="1"/>
    <col min="4" max="4" width="4.00390625" style="0" customWidth="1"/>
    <col min="5" max="5" width="10.75390625" style="0" customWidth="1"/>
    <col min="6" max="6" width="5.25390625" style="0" customWidth="1"/>
    <col min="7" max="7" width="12.625" style="0" customWidth="1"/>
    <col min="8" max="8" width="12.375" style="0" customWidth="1"/>
    <col min="9" max="9" width="13.625" style="0" customWidth="1"/>
    <col min="11" max="11" width="10.75390625" style="0" bestFit="1" customWidth="1"/>
  </cols>
  <sheetData>
    <row r="1" spans="1:9" ht="21" customHeight="1">
      <c r="A1" s="37" t="s">
        <v>38</v>
      </c>
      <c r="B1" s="37"/>
      <c r="C1" s="37"/>
      <c r="D1" s="37"/>
      <c r="E1" s="38"/>
      <c r="F1" s="38"/>
      <c r="G1" s="38"/>
      <c r="H1" s="39"/>
      <c r="I1" s="39"/>
    </row>
    <row r="2" spans="1:4" ht="15.75">
      <c r="A2" s="2"/>
      <c r="B2" s="2"/>
      <c r="C2" s="2"/>
      <c r="D2" s="2"/>
    </row>
    <row r="3" spans="1:9" ht="15.75">
      <c r="A3" s="1"/>
      <c r="G3" s="3"/>
      <c r="I3" s="3" t="s">
        <v>4</v>
      </c>
    </row>
    <row r="4" spans="1:9" ht="36.75" customHeight="1">
      <c r="A4" s="6" t="s">
        <v>17</v>
      </c>
      <c r="B4" s="4" t="s">
        <v>15</v>
      </c>
      <c r="C4" s="4" t="s">
        <v>0</v>
      </c>
      <c r="D4" s="4" t="s">
        <v>1</v>
      </c>
      <c r="E4" s="4" t="s">
        <v>2</v>
      </c>
      <c r="F4" s="4" t="s">
        <v>3</v>
      </c>
      <c r="G4" s="6" t="s">
        <v>41</v>
      </c>
      <c r="H4" s="6" t="s">
        <v>39</v>
      </c>
      <c r="I4" s="6" t="s">
        <v>40</v>
      </c>
    </row>
    <row r="5" spans="1:9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10">
        <v>9</v>
      </c>
    </row>
    <row r="6" spans="1:9" ht="15.75" customHeight="1">
      <c r="A6" s="12"/>
      <c r="B6" s="13"/>
      <c r="C6" s="13"/>
      <c r="D6" s="13"/>
      <c r="E6" s="13"/>
      <c r="F6" s="13"/>
      <c r="G6" s="13"/>
      <c r="H6" s="14"/>
      <c r="I6" s="15"/>
    </row>
    <row r="7" spans="1:9" ht="15.75">
      <c r="A7" s="31" t="s">
        <v>19</v>
      </c>
      <c r="B7" s="32" t="s">
        <v>16</v>
      </c>
      <c r="C7" s="32"/>
      <c r="D7" s="32"/>
      <c r="E7" s="34"/>
      <c r="F7" s="34"/>
      <c r="G7" s="35">
        <f>SUM(G9,G25)</f>
        <v>4907.8</v>
      </c>
      <c r="H7" s="35">
        <f>SUM(H9,H25)</f>
        <v>4904.550000000001</v>
      </c>
      <c r="I7" s="33">
        <f aca="true" t="shared" si="0" ref="I7:I30">H7/G7*100</f>
        <v>99.93377888259506</v>
      </c>
    </row>
    <row r="8" spans="1:9" ht="15.75">
      <c r="A8" s="31" t="s">
        <v>14</v>
      </c>
      <c r="B8" s="16"/>
      <c r="C8" s="16"/>
      <c r="D8" s="16"/>
      <c r="E8" s="21"/>
      <c r="F8" s="21"/>
      <c r="G8" s="29"/>
      <c r="H8" s="29"/>
      <c r="I8" s="18"/>
    </row>
    <row r="9" spans="1:9" ht="15.75">
      <c r="A9" s="19" t="s">
        <v>5</v>
      </c>
      <c r="B9" s="20"/>
      <c r="C9" s="20" t="s">
        <v>6</v>
      </c>
      <c r="D9" s="21"/>
      <c r="E9" s="30"/>
      <c r="F9" s="21"/>
      <c r="G9" s="29">
        <f>SUM(G10,G20)</f>
        <v>4837.900000000001</v>
      </c>
      <c r="H9" s="29">
        <f>SUM(H10,H20)</f>
        <v>4834.700000000001</v>
      </c>
      <c r="I9" s="18">
        <f t="shared" si="0"/>
        <v>99.93385559850348</v>
      </c>
    </row>
    <row r="10" spans="1:11" ht="47.25">
      <c r="A10" s="23" t="s">
        <v>13</v>
      </c>
      <c r="B10" s="21"/>
      <c r="C10" s="21" t="s">
        <v>6</v>
      </c>
      <c r="D10" s="21" t="s">
        <v>9</v>
      </c>
      <c r="E10" s="21"/>
      <c r="F10" s="21"/>
      <c r="G10" s="29">
        <f>SUM(G11)</f>
        <v>4802.900000000001</v>
      </c>
      <c r="H10" s="29">
        <f>SUM(H11)</f>
        <v>4799.700000000001</v>
      </c>
      <c r="I10" s="18">
        <f t="shared" si="0"/>
        <v>99.93337358679132</v>
      </c>
      <c r="K10" s="36"/>
    </row>
    <row r="11" spans="1:9" ht="31.5">
      <c r="A11" s="24" t="s">
        <v>35</v>
      </c>
      <c r="B11" s="16"/>
      <c r="C11" s="16" t="s">
        <v>6</v>
      </c>
      <c r="D11" s="16" t="s">
        <v>9</v>
      </c>
      <c r="E11" s="22" t="s">
        <v>20</v>
      </c>
      <c r="F11" s="22"/>
      <c r="G11" s="29">
        <f>SUM(G12,G17)</f>
        <v>4802.900000000001</v>
      </c>
      <c r="H11" s="29">
        <f>SUM(H12,H17)</f>
        <v>4799.700000000001</v>
      </c>
      <c r="I11" s="18">
        <f t="shared" si="0"/>
        <v>99.93337358679132</v>
      </c>
    </row>
    <row r="12" spans="1:9" ht="15.75">
      <c r="A12" s="25" t="s">
        <v>7</v>
      </c>
      <c r="B12" s="16"/>
      <c r="C12" s="16" t="s">
        <v>6</v>
      </c>
      <c r="D12" s="16" t="s">
        <v>9</v>
      </c>
      <c r="E12" s="22" t="s">
        <v>21</v>
      </c>
      <c r="F12" s="22"/>
      <c r="G12" s="29">
        <f>SUM(G13,G15,)</f>
        <v>3207.1000000000004</v>
      </c>
      <c r="H12" s="29">
        <f>SUM(H13,H15,)</f>
        <v>3204.1000000000004</v>
      </c>
      <c r="I12" s="18">
        <f t="shared" si="0"/>
        <v>99.90645754731689</v>
      </c>
    </row>
    <row r="13" spans="1:9" ht="78.75">
      <c r="A13" s="24" t="s">
        <v>22</v>
      </c>
      <c r="B13" s="16"/>
      <c r="C13" s="16" t="s">
        <v>6</v>
      </c>
      <c r="D13" s="16" t="s">
        <v>9</v>
      </c>
      <c r="E13" s="22" t="s">
        <v>21</v>
      </c>
      <c r="F13" s="21">
        <v>100</v>
      </c>
      <c r="G13" s="29">
        <f>SUM(G14)</f>
        <v>3057.8</v>
      </c>
      <c r="H13" s="29">
        <f>SUM(H14)</f>
        <v>3057.8</v>
      </c>
      <c r="I13" s="18">
        <f t="shared" si="0"/>
        <v>100</v>
      </c>
    </row>
    <row r="14" spans="1:9" ht="31.5">
      <c r="A14" s="24" t="s">
        <v>23</v>
      </c>
      <c r="B14" s="16"/>
      <c r="C14" s="16" t="s">
        <v>6</v>
      </c>
      <c r="D14" s="16" t="s">
        <v>9</v>
      </c>
      <c r="E14" s="22" t="s">
        <v>21</v>
      </c>
      <c r="F14" s="21">
        <v>120</v>
      </c>
      <c r="G14" s="29">
        <v>3057.8</v>
      </c>
      <c r="H14" s="29">
        <v>3057.8</v>
      </c>
      <c r="I14" s="18">
        <f t="shared" si="0"/>
        <v>100</v>
      </c>
    </row>
    <row r="15" spans="1:9" ht="31.5">
      <c r="A15" s="24" t="s">
        <v>24</v>
      </c>
      <c r="B15" s="21"/>
      <c r="C15" s="16" t="s">
        <v>6</v>
      </c>
      <c r="D15" s="16" t="s">
        <v>9</v>
      </c>
      <c r="E15" s="22" t="s">
        <v>21</v>
      </c>
      <c r="F15" s="21">
        <v>200</v>
      </c>
      <c r="G15" s="29">
        <f>SUM(G16)</f>
        <v>149.3</v>
      </c>
      <c r="H15" s="29">
        <f>SUM(H16)</f>
        <v>146.3</v>
      </c>
      <c r="I15" s="18">
        <f t="shared" si="0"/>
        <v>97.99062290689886</v>
      </c>
    </row>
    <row r="16" spans="1:9" ht="31.5">
      <c r="A16" s="24" t="s">
        <v>25</v>
      </c>
      <c r="B16" s="21"/>
      <c r="C16" s="16" t="s">
        <v>6</v>
      </c>
      <c r="D16" s="16" t="s">
        <v>9</v>
      </c>
      <c r="E16" s="22" t="s">
        <v>21</v>
      </c>
      <c r="F16" s="21">
        <v>240</v>
      </c>
      <c r="G16" s="29">
        <v>149.3</v>
      </c>
      <c r="H16" s="29">
        <v>146.3</v>
      </c>
      <c r="I16" s="18">
        <f t="shared" si="0"/>
        <v>97.99062290689886</v>
      </c>
    </row>
    <row r="17" spans="1:9" ht="31.5">
      <c r="A17" s="24" t="s">
        <v>29</v>
      </c>
      <c r="B17" s="21"/>
      <c r="C17" s="16" t="s">
        <v>6</v>
      </c>
      <c r="D17" s="16" t="s">
        <v>9</v>
      </c>
      <c r="E17" s="22" t="s">
        <v>28</v>
      </c>
      <c r="F17" s="21"/>
      <c r="G17" s="29">
        <f>SUM(G18)</f>
        <v>1595.8</v>
      </c>
      <c r="H17" s="29">
        <f>SUM(H18)</f>
        <v>1595.6</v>
      </c>
      <c r="I17" s="18">
        <f t="shared" si="0"/>
        <v>99.9874671011405</v>
      </c>
    </row>
    <row r="18" spans="1:9" ht="78.75">
      <c r="A18" s="24" t="s">
        <v>22</v>
      </c>
      <c r="B18" s="21"/>
      <c r="C18" s="16" t="s">
        <v>6</v>
      </c>
      <c r="D18" s="16" t="s">
        <v>9</v>
      </c>
      <c r="E18" s="22" t="s">
        <v>28</v>
      </c>
      <c r="F18" s="21">
        <v>100</v>
      </c>
      <c r="G18" s="29">
        <f>SUM(G19)</f>
        <v>1595.8</v>
      </c>
      <c r="H18" s="29">
        <f>SUM(H19)</f>
        <v>1595.6</v>
      </c>
      <c r="I18" s="18">
        <f t="shared" si="0"/>
        <v>99.9874671011405</v>
      </c>
    </row>
    <row r="19" spans="1:9" ht="31.5">
      <c r="A19" s="24" t="s">
        <v>23</v>
      </c>
      <c r="B19" s="21"/>
      <c r="C19" s="16" t="s">
        <v>6</v>
      </c>
      <c r="D19" s="16" t="s">
        <v>9</v>
      </c>
      <c r="E19" s="22" t="s">
        <v>28</v>
      </c>
      <c r="F19" s="21">
        <v>120</v>
      </c>
      <c r="G19" s="29">
        <v>1595.8</v>
      </c>
      <c r="H19" s="29">
        <v>1595.6</v>
      </c>
      <c r="I19" s="18">
        <f t="shared" si="0"/>
        <v>99.9874671011405</v>
      </c>
    </row>
    <row r="20" spans="1:9" ht="15.75">
      <c r="A20" s="25" t="s">
        <v>12</v>
      </c>
      <c r="B20" s="16"/>
      <c r="C20" s="16" t="s">
        <v>6</v>
      </c>
      <c r="D20" s="16">
        <v>13</v>
      </c>
      <c r="E20" s="21"/>
      <c r="F20" s="21"/>
      <c r="G20" s="29">
        <f aca="true" t="shared" si="1" ref="G20:H23">SUM(G21)</f>
        <v>35</v>
      </c>
      <c r="H20" s="29">
        <f t="shared" si="1"/>
        <v>35</v>
      </c>
      <c r="I20" s="18">
        <f t="shared" si="0"/>
        <v>100</v>
      </c>
    </row>
    <row r="21" spans="1:9" ht="31.5">
      <c r="A21" s="27" t="s">
        <v>32</v>
      </c>
      <c r="B21" s="16"/>
      <c r="C21" s="16" t="s">
        <v>6</v>
      </c>
      <c r="D21" s="16">
        <v>13</v>
      </c>
      <c r="E21" s="26" t="s">
        <v>31</v>
      </c>
      <c r="F21" s="21"/>
      <c r="G21" s="29">
        <f t="shared" si="1"/>
        <v>35</v>
      </c>
      <c r="H21" s="29">
        <f t="shared" si="1"/>
        <v>35</v>
      </c>
      <c r="I21" s="18">
        <f t="shared" si="0"/>
        <v>100</v>
      </c>
    </row>
    <row r="22" spans="1:9" ht="31.5">
      <c r="A22" s="23" t="s">
        <v>18</v>
      </c>
      <c r="B22" s="16"/>
      <c r="C22" s="16" t="s">
        <v>6</v>
      </c>
      <c r="D22" s="16">
        <v>13</v>
      </c>
      <c r="E22" s="22" t="s">
        <v>30</v>
      </c>
      <c r="F22" s="21"/>
      <c r="G22" s="29">
        <f t="shared" si="1"/>
        <v>35</v>
      </c>
      <c r="H22" s="29">
        <f t="shared" si="1"/>
        <v>35</v>
      </c>
      <c r="I22" s="18">
        <f t="shared" si="0"/>
        <v>100</v>
      </c>
    </row>
    <row r="23" spans="1:9" ht="15.75">
      <c r="A23" s="24" t="s">
        <v>26</v>
      </c>
      <c r="B23" s="16"/>
      <c r="C23" s="16" t="s">
        <v>6</v>
      </c>
      <c r="D23" s="16">
        <v>13</v>
      </c>
      <c r="E23" s="22" t="s">
        <v>30</v>
      </c>
      <c r="F23" s="21">
        <v>800</v>
      </c>
      <c r="G23" s="29">
        <f t="shared" si="1"/>
        <v>35</v>
      </c>
      <c r="H23" s="29">
        <f t="shared" si="1"/>
        <v>35</v>
      </c>
      <c r="I23" s="18">
        <f t="shared" si="0"/>
        <v>100</v>
      </c>
    </row>
    <row r="24" spans="1:9" ht="15.75">
      <c r="A24" s="24" t="s">
        <v>27</v>
      </c>
      <c r="B24" s="16"/>
      <c r="C24" s="16" t="s">
        <v>6</v>
      </c>
      <c r="D24" s="16">
        <v>13</v>
      </c>
      <c r="E24" s="22" t="s">
        <v>30</v>
      </c>
      <c r="F24" s="21">
        <v>850</v>
      </c>
      <c r="G24" s="29">
        <v>35</v>
      </c>
      <c r="H24" s="29">
        <v>35</v>
      </c>
      <c r="I24" s="18">
        <f t="shared" si="0"/>
        <v>100</v>
      </c>
    </row>
    <row r="25" spans="1:9" ht="15.75">
      <c r="A25" s="25" t="s">
        <v>10</v>
      </c>
      <c r="B25" s="21"/>
      <c r="C25" s="21" t="s">
        <v>8</v>
      </c>
      <c r="D25" s="22"/>
      <c r="E25" s="22"/>
      <c r="F25" s="22"/>
      <c r="G25" s="17">
        <f aca="true" t="shared" si="2" ref="G25:H29">SUM(G26)</f>
        <v>69.9</v>
      </c>
      <c r="H25" s="17">
        <f t="shared" si="2"/>
        <v>69.85</v>
      </c>
      <c r="I25" s="18">
        <f t="shared" si="0"/>
        <v>99.92846924177394</v>
      </c>
    </row>
    <row r="26" spans="1:9" ht="15.75">
      <c r="A26" s="25" t="s">
        <v>11</v>
      </c>
      <c r="B26" s="16"/>
      <c r="C26" s="16">
        <v>10</v>
      </c>
      <c r="D26" s="16" t="s">
        <v>6</v>
      </c>
      <c r="E26" s="22"/>
      <c r="F26" s="21"/>
      <c r="G26" s="17">
        <f t="shared" si="2"/>
        <v>69.9</v>
      </c>
      <c r="H26" s="17">
        <f t="shared" si="2"/>
        <v>69.85</v>
      </c>
      <c r="I26" s="18">
        <f t="shared" si="0"/>
        <v>99.92846924177394</v>
      </c>
    </row>
    <row r="27" spans="1:9" ht="31.5">
      <c r="A27" s="27" t="s">
        <v>32</v>
      </c>
      <c r="B27" s="21"/>
      <c r="C27" s="16">
        <v>10</v>
      </c>
      <c r="D27" s="16" t="s">
        <v>6</v>
      </c>
      <c r="E27" s="22" t="s">
        <v>31</v>
      </c>
      <c r="F27" s="21"/>
      <c r="G27" s="17">
        <f t="shared" si="2"/>
        <v>69.9</v>
      </c>
      <c r="H27" s="17">
        <f t="shared" si="2"/>
        <v>69.85</v>
      </c>
      <c r="I27" s="18">
        <f t="shared" si="0"/>
        <v>99.92846924177394</v>
      </c>
    </row>
    <row r="28" spans="1:9" ht="34.5" customHeight="1">
      <c r="A28" s="24" t="s">
        <v>33</v>
      </c>
      <c r="B28" s="21"/>
      <c r="C28" s="21">
        <v>10</v>
      </c>
      <c r="D28" s="21" t="s">
        <v>6</v>
      </c>
      <c r="E28" s="22" t="s">
        <v>34</v>
      </c>
      <c r="F28" s="21"/>
      <c r="G28" s="29">
        <f t="shared" si="2"/>
        <v>69.9</v>
      </c>
      <c r="H28" s="29">
        <f t="shared" si="2"/>
        <v>69.85</v>
      </c>
      <c r="I28" s="18">
        <f t="shared" si="0"/>
        <v>99.92846924177394</v>
      </c>
    </row>
    <row r="29" spans="1:9" ht="15.75">
      <c r="A29" s="28" t="s">
        <v>36</v>
      </c>
      <c r="B29" s="21"/>
      <c r="C29" s="21">
        <v>10</v>
      </c>
      <c r="D29" s="21" t="s">
        <v>6</v>
      </c>
      <c r="E29" s="22" t="s">
        <v>34</v>
      </c>
      <c r="F29" s="21">
        <v>300</v>
      </c>
      <c r="G29" s="29">
        <f t="shared" si="2"/>
        <v>69.9</v>
      </c>
      <c r="H29" s="29">
        <f t="shared" si="2"/>
        <v>69.85</v>
      </c>
      <c r="I29" s="18">
        <f t="shared" si="0"/>
        <v>99.92846924177394</v>
      </c>
    </row>
    <row r="30" spans="1:9" ht="34.5" customHeight="1">
      <c r="A30" s="24" t="s">
        <v>37</v>
      </c>
      <c r="B30" s="21"/>
      <c r="C30" s="21">
        <v>10</v>
      </c>
      <c r="D30" s="21" t="s">
        <v>6</v>
      </c>
      <c r="E30" s="22" t="s">
        <v>34</v>
      </c>
      <c r="F30" s="21">
        <v>321</v>
      </c>
      <c r="G30" s="17">
        <v>69.9</v>
      </c>
      <c r="H30" s="17">
        <v>69.85</v>
      </c>
      <c r="I30" s="18">
        <f t="shared" si="0"/>
        <v>99.92846924177394</v>
      </c>
    </row>
    <row r="31" spans="1:9" ht="15.75">
      <c r="A31" s="7"/>
      <c r="B31" s="5"/>
      <c r="C31" s="5"/>
      <c r="D31" s="5"/>
      <c r="E31" s="5"/>
      <c r="F31" s="5"/>
      <c r="G31" s="8"/>
      <c r="H31" s="8"/>
      <c r="I31" s="11"/>
    </row>
    <row r="32" spans="1:7" ht="15.75">
      <c r="A32" s="7"/>
      <c r="B32" s="5"/>
      <c r="C32" s="5"/>
      <c r="D32" s="5"/>
      <c r="E32" s="5"/>
      <c r="F32" s="5"/>
      <c r="G32" s="5"/>
    </row>
    <row r="33" spans="1:7" ht="15.75">
      <c r="A33" s="7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</sheetData>
  <sheetProtection/>
  <mergeCells count="1">
    <mergeCell ref="A1:I1"/>
  </mergeCells>
  <printOptions/>
  <pageMargins left="0.7480314960629921" right="0.2755905511811024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Олег</cp:lastModifiedBy>
  <cp:lastPrinted>2015-04-22T14:49:30Z</cp:lastPrinted>
  <dcterms:created xsi:type="dcterms:W3CDTF">2007-09-28T11:56:56Z</dcterms:created>
  <dcterms:modified xsi:type="dcterms:W3CDTF">2015-05-25T14:20:40Z</dcterms:modified>
  <cp:category/>
  <cp:version/>
  <cp:contentType/>
  <cp:contentStatus/>
</cp:coreProperties>
</file>