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8" i="1"/>
  <c r="D12"/>
  <c r="D93"/>
  <c r="D91"/>
  <c r="D89"/>
  <c r="D65"/>
  <c r="D63"/>
  <c r="D61"/>
  <c r="D59"/>
  <c r="D54"/>
  <c r="D46"/>
  <c r="D31"/>
  <c r="D29"/>
  <c r="D19"/>
  <c r="D11" l="1"/>
</calcChain>
</file>

<file path=xl/sharedStrings.xml><?xml version="1.0" encoding="utf-8"?>
<sst xmlns="http://schemas.openxmlformats.org/spreadsheetml/2006/main" count="210" uniqueCount="156">
  <si>
    <t>Наименование</t>
  </si>
  <si>
    <t>Код бюджетной классификации</t>
  </si>
  <si>
    <t>Исполнено
(тыс. рублей)</t>
  </si>
  <si>
    <t>админи-стратора поступ-лений</t>
  </si>
  <si>
    <t>Доходы, всего</t>
  </si>
  <si>
    <t/>
  </si>
  <si>
    <t>Министерство потребительского рынка и услуг Московской области</t>
  </si>
  <si>
    <t>029</t>
  </si>
  <si>
    <t>Федеральная служба по надзору в сфере природопользования</t>
  </si>
  <si>
    <t>048</t>
  </si>
  <si>
    <t>1 12 01010 01 6000 120</t>
  </si>
  <si>
    <t>1 12 01020 01 6000 120</t>
  </si>
  <si>
    <t>1 12 01040 01 6000 120</t>
  </si>
  <si>
    <t xml:space="preserve">Федеральное казначейство </t>
  </si>
  <si>
    <t>Федеральная служба по надзору в сфере транспорта</t>
  </si>
  <si>
    <t xml:space="preserve">Министерство Российской Федерации по делам гражданской обороны, чрезвычайным ситуациям и ликвидации последствий стихийных бедствий </t>
  </si>
  <si>
    <t>Федеральная налоговая служба</t>
  </si>
  <si>
    <t>Единый сельскохозяйственный налог</t>
  </si>
  <si>
    <t xml:space="preserve">Министерство внутренних дел Российской Федерации </t>
  </si>
  <si>
    <t>Управление Федеральной службы государственной регистрации, кадастра и картографии по Московской области</t>
  </si>
  <si>
    <t>Главное контрольное управление Московской области</t>
  </si>
  <si>
    <t>Прочие доходы от оказания платных услуг (работ) получателями средств бюджетов городских округов</t>
  </si>
  <si>
    <t>001</t>
  </si>
  <si>
    <t>Администрация города Реутов</t>
  </si>
  <si>
    <t>Денежные взыскания (штрафы) за нарушение законодательства РФ о контрактной системе в сфере закупок товаров, работ, услуг для обеспечения государственных и муниципальных нужд</t>
  </si>
  <si>
    <t>Прочие неналоговые доходы бюджетов городских округов</t>
  </si>
  <si>
    <t>Комитет по управллению имуществом Администрации города Реутов</t>
  </si>
  <si>
    <t>003</t>
  </si>
  <si>
    <t>Доходы от сдачу в аренду имущества, составляющего казну городских округов (за исключением земельных участков)</t>
  </si>
  <si>
    <t>Доходы от продажи квартир, находящихся в собственности городских округов</t>
  </si>
  <si>
    <t xml:space="preserve"> 1 11 09044 04 0000 120</t>
  </si>
  <si>
    <t xml:space="preserve"> 1 13 01994 04 0000 130</t>
  </si>
  <si>
    <t xml:space="preserve"> 1 16 33040 04 0000 140</t>
  </si>
  <si>
    <t xml:space="preserve"> 1 16 90040 04 0000 140</t>
  </si>
  <si>
    <t xml:space="preserve"> 1 17 05040 04 0000 180</t>
  </si>
  <si>
    <t xml:space="preserve"> 1 11 05012 04 0000 120</t>
  </si>
  <si>
    <t xml:space="preserve"> 1 11 05024 04 0000 120</t>
  </si>
  <si>
    <t xml:space="preserve"> 1 11 05074 04 0000 120</t>
  </si>
  <si>
    <t xml:space="preserve"> 1 11 07014 04 0000 120</t>
  </si>
  <si>
    <t xml:space="preserve"> 1 14 01040 04 0000 410</t>
  </si>
  <si>
    <t xml:space="preserve"> 1 14 02043 04 0000 410</t>
  </si>
  <si>
    <t xml:space="preserve"> 1 14 06012 04 0000 430</t>
  </si>
  <si>
    <t>Управление образования Администрации города Реутов</t>
  </si>
  <si>
    <t>005</t>
  </si>
  <si>
    <t>1 11 05034 04 0000 120</t>
  </si>
  <si>
    <t>Финансовое управление Администрации города Реутов</t>
  </si>
  <si>
    <t>017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</si>
  <si>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</si>
  <si>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</si>
  <si>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</si>
  <si>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</si>
  <si>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</si>
  <si>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</si>
  <si>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</si>
  <si>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</si>
  <si>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</si>
  <si>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Доходы от уплаты акцизов на дизельное топливо,подлежащие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бюджеты.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</si>
  <si>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</si>
  <si>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</si>
  <si>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подлежащие распределению 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</si>
  <si>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 2 02 20216 04 0000 151</t>
  </si>
  <si>
    <t xml:space="preserve"> 2 02 25525 04 0000 151</t>
  </si>
  <si>
    <t xml:space="preserve"> 2 02 25555 04 0000 151</t>
  </si>
  <si>
    <t xml:space="preserve"> 2 02 29999 04 0000 151</t>
  </si>
  <si>
    <t xml:space="preserve"> 2 02 30022 04 0000 151</t>
  </si>
  <si>
    <t xml:space="preserve"> 2 02 30024 04 0000 151</t>
  </si>
  <si>
    <t xml:space="preserve"> 2 02 30029 04 0000 151</t>
  </si>
  <si>
    <t xml:space="preserve"> 2 02 35082 04 0000 151</t>
  </si>
  <si>
    <t xml:space="preserve"> 2 02 35118 04 0000 151</t>
  </si>
  <si>
    <t xml:space="preserve"> 2 02 39999 04 0000 151</t>
  </si>
  <si>
    <t xml:space="preserve"> 2 02 49999 04 0000 151</t>
  </si>
  <si>
    <t xml:space="preserve"> 2 07 04050 04 0000 180</t>
  </si>
  <si>
    <t xml:space="preserve"> 2 18 04010 04 0000 180</t>
  </si>
  <si>
    <t xml:space="preserve"> 2 19 60010 04 0000 151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</si>
  <si>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</si>
  <si>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</si>
  <si>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</si>
  <si>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</si>
  <si>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</si>
  <si>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</si>
  <si>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</si>
  <si>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</si>
  <si>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</si>
  <si>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</si>
  <si>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</si>
  <si>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 ставкам, применяемым к объектам налогообложения, расположенным в границ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</si>
  <si>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</si>
  <si>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</si>
  <si>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</si>
  <si>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</si>
  <si>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</si>
  <si>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1 01 02010 01 0000 110</t>
  </si>
  <si>
    <t xml:space="preserve"> 1 01 02020 01 0000 110</t>
  </si>
  <si>
    <t xml:space="preserve"> 1 05 01011 01 0000 110</t>
  </si>
  <si>
    <t xml:space="preserve"> 1 05 01012 01 0000 110</t>
  </si>
  <si>
    <t xml:space="preserve"> 1 05 01021 01 0000 110</t>
  </si>
  <si>
    <t xml:space="preserve"> 1 05 01022 01 0000 110</t>
  </si>
  <si>
    <t xml:space="preserve"> 1 05 01050 01 0000 110</t>
  </si>
  <si>
    <t xml:space="preserve"> 1 05 02010 02 0000 110</t>
  </si>
  <si>
    <t xml:space="preserve"> 1 05 02020 02 0000 110</t>
  </si>
  <si>
    <t xml:space="preserve"> 1 05 03010 01 0000 110</t>
  </si>
  <si>
    <t xml:space="preserve"> 1 05 04010 02 0000 110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</si>
  <si>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</si>
  <si>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1 16 90040 04 6000 140</t>
  </si>
  <si>
    <t>Денежные взыскания (штрафы) за нарушение земельного законодательства</t>
  </si>
  <si>
    <t>1 16 25060 01 6000 140</t>
  </si>
  <si>
    <t>1 16 33040 04 0000 140</t>
  </si>
  <si>
    <t xml:space="preserve"> 1 01 02030 01 0000 110</t>
  </si>
  <si>
    <t xml:space="preserve"> 1 06 01020 04 0000 110</t>
  </si>
  <si>
    <t xml:space="preserve"> 1 06 06032 04 0000 110</t>
  </si>
  <si>
    <t xml:space="preserve"> 1 06 06042 04 0000 110</t>
  </si>
  <si>
    <t xml:space="preserve"> 1 08 03010 01 0000 110</t>
  </si>
  <si>
    <t xml:space="preserve"> 1 09 01020 04 0000 110</t>
  </si>
  <si>
    <t xml:space="preserve"> 1 09 06010 02 0000 110</t>
  </si>
  <si>
    <t xml:space="preserve"> 1 09 07032 04 0000 110</t>
  </si>
  <si>
    <t xml:space="preserve"> 1 16 03010 01 6000 140</t>
  </si>
  <si>
    <t xml:space="preserve"> 1 16 03030 01 6000 140</t>
  </si>
  <si>
    <t xml:space="preserve"> 1 16 06000 01 6000 140</t>
  </si>
  <si>
    <t>Государственная пошлина за выдачу разрешения на установку рекламной конструкции</t>
  </si>
  <si>
    <t>1 08 07150 01 1000 110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</si>
  <si>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</si>
  <si>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</si>
  <si>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</si>
  <si>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</si>
  <si>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</si>
  <si>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</si>
  <si>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</si>
  <si>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</si>
  <si>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1 16 25050 01 6000 140</t>
  </si>
  <si>
    <t>1 12 01030 01 6000 120</t>
  </si>
  <si>
    <t xml:space="preserve">Федеральная служба войск национальной гвардии Российской Федерации
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</si>
  <si>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
</t>
  </si>
  <si>
    <t xml:space="preserve"> 1 16 30013 01 6000 140</t>
  </si>
  <si>
    <t xml:space="preserve">Денежные взыскания (штрафы) за нарушение законодательства в области охраны окружающей среды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</si>
  <si>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</si>
  <si>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</si>
  <si>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</si>
  <si>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</si>
  <si>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 xml:space="preserve">города Реутов  </t>
  </si>
  <si>
    <t>от_____________№__________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</si>
  <si>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</si>
  <si>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с внутригородским делением,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</si>
  <si>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</si>
  <si>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</si>
  <si>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</si>
  <si>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Субсидии бюджетам городских округов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</si>
  <si>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социального найма специализированных жилых помещений</t>
  </si>
  <si>
    <t>Прочие безвозмездные поступления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</si>
  <si>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</si>
  <si>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</si>
  <si>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</si>
  <si>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Доходы бюджета городского округа Реутов за 2017 год по кодам классификации доходов бюджетов </t>
  </si>
  <si>
    <t xml:space="preserve"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
</t>
  </si>
  <si>
    <t>к Решению Совета депутатов</t>
  </si>
  <si>
    <t xml:space="preserve">доходов бюджета </t>
  </si>
  <si>
    <t>Приложение № 7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</si>
</sst>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\ ;[Red]\-#,##0.00"/>
    <numFmt numFmtId="166" formatCode="#,##0.00_ ;[Red]\-#,##0.00\ "/>
    <numFmt numFmtId="167" formatCode="0.0"/>
    <numFmt numFmtId="168" formatCode="0.0%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1" fillId="0" borderId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  <xf numFmtId="0" fontId="9" fillId="0" borderId="0" applyBorder="0"/>
  </cellStyleXfs>
  <cellXfs count="66">
    <xf numFmtId="0" fontId="0" fillId="0" borderId="0" xfId="0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4" fillId="0" borderId="2" xfId="0" applyNumberFormat="1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49" fontId="5" fillId="0" borderId="2" xfId="1" applyNumberFormat="1" applyFont="1" applyFill="1" applyBorder="1" applyAlignment="1" applyProtection="1">
      <alignment horizontal="center" vertical="top"/>
      <protection hidden="1"/>
    </xf>
    <xf numFmtId="49" fontId="2" fillId="0" borderId="2" xfId="1" applyNumberFormat="1" applyFont="1" applyFill="1" applyBorder="1" applyAlignment="1" applyProtection="1">
      <alignment horizontal="center" vertical="top"/>
      <protection hidden="1"/>
    </xf>
    <xf numFmtId="49" fontId="5" fillId="0" borderId="1" xfId="1" applyNumberFormat="1" applyFont="1" applyFill="1" applyBorder="1" applyAlignment="1" applyProtection="1">
      <alignment horizontal="center" vertical="top"/>
      <protection hidden="1"/>
    </xf>
    <xf numFmtId="165" fontId="10" fillId="0" borderId="2" xfId="3" applyNumberFormat="1" applyFont="1" applyFill="1" applyBorder="1" applyAlignment="1" applyProtection="1">
      <alignment horizontal="right" vertical="top" wrapText="1"/>
    </xf>
    <xf numFmtId="165" fontId="10" fillId="0" borderId="2" xfId="5" applyNumberFormat="1" applyFont="1" applyFill="1" applyBorder="1" applyAlignment="1" applyProtection="1">
      <alignment horizontal="right" vertical="top" wrapText="1"/>
    </xf>
    <xf numFmtId="165" fontId="10" fillId="0" borderId="2" xfId="7" applyNumberFormat="1" applyFont="1" applyFill="1" applyBorder="1" applyAlignment="1" applyProtection="1">
      <alignment horizontal="right" vertical="top" wrapText="1"/>
    </xf>
    <xf numFmtId="0" fontId="10" fillId="0" borderId="2" xfId="8" applyNumberFormat="1" applyFont="1" applyFill="1" applyBorder="1" applyAlignment="1" applyProtection="1">
      <alignment horizontal="left" vertical="top" wrapText="1"/>
    </xf>
    <xf numFmtId="165" fontId="10" fillId="0" borderId="2" xfId="9" applyNumberFormat="1" applyFont="1" applyFill="1" applyBorder="1" applyAlignment="1" applyProtection="1">
      <alignment horizontal="right" vertical="top" wrapText="1"/>
    </xf>
    <xf numFmtId="165" fontId="10" fillId="0" borderId="2" xfId="10" applyNumberFormat="1" applyFont="1" applyFill="1" applyBorder="1" applyAlignment="1" applyProtection="1">
      <alignment horizontal="right" vertical="top" wrapText="1"/>
    </xf>
    <xf numFmtId="165" fontId="11" fillId="0" borderId="2" xfId="10" applyNumberFormat="1" applyFont="1" applyFill="1" applyBorder="1" applyAlignment="1" applyProtection="1">
      <alignment horizontal="right" vertical="top" wrapText="1"/>
    </xf>
    <xf numFmtId="165" fontId="10" fillId="0" borderId="2" xfId="12" applyNumberFormat="1" applyFont="1" applyFill="1" applyBorder="1" applyAlignment="1" applyProtection="1">
      <alignment horizontal="right" vertical="top" wrapText="1"/>
    </xf>
    <xf numFmtId="165" fontId="10" fillId="0" borderId="2" xfId="14" applyNumberFormat="1" applyFont="1" applyFill="1" applyBorder="1" applyAlignment="1" applyProtection="1">
      <alignment horizontal="right" vertical="top" wrapText="1"/>
    </xf>
    <xf numFmtId="0" fontId="6" fillId="0" borderId="2" xfId="1" applyNumberFormat="1" applyFont="1" applyFill="1" applyBorder="1" applyAlignment="1" applyProtection="1">
      <alignment horizontal="center" vertical="top"/>
      <protection hidden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0" fontId="12" fillId="0" borderId="2" xfId="0" applyFont="1" applyBorder="1" applyAlignment="1">
      <alignment vertical="top" wrapText="1"/>
    </xf>
    <xf numFmtId="166" fontId="7" fillId="0" borderId="1" xfId="1" applyNumberFormat="1" applyFont="1" applyFill="1" applyBorder="1" applyAlignment="1" applyProtection="1">
      <alignment horizontal="right" vertical="top"/>
      <protection hidden="1"/>
    </xf>
    <xf numFmtId="166" fontId="6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6" fontId="6" fillId="0" borderId="1" xfId="1" applyNumberFormat="1" applyFont="1" applyFill="1" applyBorder="1" applyAlignment="1" applyProtection="1">
      <alignment horizontal="right" vertical="top"/>
      <protection hidden="1"/>
    </xf>
    <xf numFmtId="166" fontId="7" fillId="0" borderId="2" xfId="1" applyNumberFormat="1" applyFont="1" applyFill="1" applyBorder="1" applyAlignment="1" applyProtection="1">
      <alignment horizontal="right" vertical="top"/>
      <protection hidden="1"/>
    </xf>
    <xf numFmtId="4" fontId="13" fillId="0" borderId="2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horizontal="right" vertical="top" wrapText="1"/>
    </xf>
    <xf numFmtId="2" fontId="7" fillId="0" borderId="2" xfId="1" applyNumberFormat="1" applyFont="1" applyFill="1" applyBorder="1" applyAlignment="1" applyProtection="1">
      <alignment horizontal="right" vertical="top"/>
      <protection hidden="1"/>
    </xf>
    <xf numFmtId="2" fontId="6" fillId="0" borderId="2" xfId="1" applyNumberFormat="1" applyFont="1" applyFill="1" applyBorder="1" applyAlignment="1" applyProtection="1">
      <alignment horizontal="right" vertical="top"/>
      <protection hidden="1"/>
    </xf>
    <xf numFmtId="0" fontId="8" fillId="0" borderId="2" xfId="0" applyFont="1" applyBorder="1" applyAlignment="1">
      <alignment vertical="top" wrapText="1"/>
    </xf>
    <xf numFmtId="0" fontId="7" fillId="0" borderId="1" xfId="1" applyNumberFormat="1" applyFont="1" applyFill="1" applyBorder="1" applyAlignment="1" applyProtection="1">
      <alignment vertical="top"/>
      <protection hidden="1"/>
    </xf>
    <xf numFmtId="0" fontId="10" fillId="0" borderId="2" xfId="3" applyNumberFormat="1" applyFont="1" applyFill="1" applyBorder="1" applyAlignment="1" applyProtection="1">
      <alignment vertical="top" wrapText="1"/>
    </xf>
    <xf numFmtId="0" fontId="6" fillId="0" borderId="2" xfId="1" applyNumberFormat="1" applyFont="1" applyFill="1" applyBorder="1" applyAlignment="1" applyProtection="1">
      <alignment vertical="top"/>
      <protection hidden="1"/>
    </xf>
    <xf numFmtId="0" fontId="10" fillId="0" borderId="2" xfId="5" applyNumberFormat="1" applyFont="1" applyFill="1" applyBorder="1" applyAlignment="1" applyProtection="1">
      <alignment vertical="top" wrapText="1"/>
    </xf>
    <xf numFmtId="0" fontId="7" fillId="0" borderId="2" xfId="1" applyNumberFormat="1" applyFont="1" applyFill="1" applyBorder="1" applyAlignment="1" applyProtection="1">
      <alignment vertical="top"/>
      <protection hidden="1"/>
    </xf>
    <xf numFmtId="0" fontId="10" fillId="0" borderId="2" xfId="7" applyNumberFormat="1" applyFont="1" applyFill="1" applyBorder="1" applyAlignment="1" applyProtection="1">
      <alignment vertical="top" wrapText="1"/>
    </xf>
    <xf numFmtId="0" fontId="10" fillId="0" borderId="2" xfId="9" applyNumberFormat="1" applyFont="1" applyFill="1" applyBorder="1" applyAlignment="1" applyProtection="1">
      <alignment vertical="top" wrapText="1"/>
    </xf>
    <xf numFmtId="0" fontId="10" fillId="0" borderId="2" xfId="14" applyNumberFormat="1" applyFont="1" applyFill="1" applyBorder="1" applyAlignment="1" applyProtection="1">
      <alignment vertical="top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2" applyNumberFormat="1" applyFont="1" applyFill="1" applyBorder="1" applyAlignment="1" applyProtection="1">
      <alignment vertical="top" wrapText="1"/>
    </xf>
    <xf numFmtId="0" fontId="10" fillId="0" borderId="4" xfId="16" applyNumberFormat="1" applyFont="1" applyFill="1" applyBorder="1" applyAlignment="1" applyProtection="1">
      <alignment horizontal="left" vertical="top" wrapText="1"/>
    </xf>
    <xf numFmtId="165" fontId="10" fillId="0" borderId="4" xfId="17" applyNumberFormat="1" applyFont="1" applyFill="1" applyBorder="1" applyAlignment="1" applyProtection="1">
      <alignment horizontal="right" vertical="top" wrapText="1"/>
    </xf>
    <xf numFmtId="165" fontId="10" fillId="0" borderId="4" xfId="17" applyNumberFormat="1" applyFont="1" applyFill="1" applyBorder="1" applyAlignment="1" applyProtection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top" wrapText="1"/>
    </xf>
    <xf numFmtId="0" fontId="10" fillId="0" borderId="2" xfId="13" applyNumberFormat="1" applyFont="1" applyFill="1" applyBorder="1" applyAlignment="1" applyProtection="1">
      <alignment horizontal="left" vertical="top" wrapText="1"/>
    </xf>
    <xf numFmtId="0" fontId="10" fillId="0" borderId="2" xfId="2" applyNumberFormat="1" applyFont="1" applyFill="1" applyBorder="1" applyAlignment="1" applyProtection="1">
      <alignment vertical="top" wrapText="1"/>
    </xf>
    <xf numFmtId="0" fontId="10" fillId="0" borderId="4" xfId="15" applyNumberFormat="1" applyFont="1" applyFill="1" applyBorder="1" applyAlignment="1" applyProtection="1">
      <alignment horizontal="left" vertical="top" wrapText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10" fillId="0" borderId="2" xfId="13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horizontal="left" vertical="top" wrapText="1"/>
    </xf>
    <xf numFmtId="167" fontId="7" fillId="0" borderId="0" xfId="0" applyNumberFormat="1" applyFont="1" applyAlignment="1">
      <alignment horizontal="left"/>
    </xf>
    <xf numFmtId="168" fontId="7" fillId="0" borderId="0" xfId="0" applyNumberFormat="1" applyFont="1" applyAlignment="1">
      <alignment horizontal="center"/>
    </xf>
    <xf numFmtId="168" fontId="14" fillId="0" borderId="0" xfId="0" applyNumberFormat="1" applyFont="1" applyAlignment="1">
      <alignment horizontal="center"/>
    </xf>
    <xf numFmtId="0" fontId="10" fillId="0" borderId="2" xfId="4" applyNumberFormat="1" applyFont="1" applyFill="1" applyBorder="1" applyAlignment="1" applyProtection="1">
      <alignment horizontal="left" vertical="top" wrapText="1"/>
    </xf>
    <xf numFmtId="0" fontId="10" fillId="0" borderId="2" xfId="6" applyNumberFormat="1" applyFont="1" applyFill="1" applyBorder="1" applyAlignment="1" applyProtection="1">
      <alignment horizontal="lef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 vertical="center" wrapText="1"/>
    </xf>
  </cellXfs>
  <cellStyles count="18">
    <cellStyle name="Обычный" xfId="0" builtinId="0"/>
    <cellStyle name="Обычный 10" xfId="9"/>
    <cellStyle name="Обычный 13" xfId="10"/>
    <cellStyle name="Обычный 14" xfId="11"/>
    <cellStyle name="Обычный 15" xfId="12"/>
    <cellStyle name="Обычный 16" xfId="13"/>
    <cellStyle name="Обычный 17" xfId="14"/>
    <cellStyle name="Обычный 18" xfId="15"/>
    <cellStyle name="Обычный 19" xfId="16"/>
    <cellStyle name="Обычный 2" xfId="1"/>
    <cellStyle name="Обычный 20" xfId="17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4"/>
  <sheetViews>
    <sheetView tabSelected="1" zoomScaleNormal="100" workbookViewId="0">
      <selection activeCell="O9" sqref="O9"/>
    </sheetView>
  </sheetViews>
  <sheetFormatPr defaultRowHeight="15"/>
  <cols>
    <col min="1" max="1" width="42.85546875" customWidth="1"/>
    <col min="3" max="3" width="23.5703125" customWidth="1"/>
    <col min="4" max="4" width="14.42578125" customWidth="1"/>
  </cols>
  <sheetData>
    <row r="1" spans="1:4">
      <c r="B1" s="53" t="s">
        <v>155</v>
      </c>
      <c r="C1" s="54"/>
      <c r="D1" s="55"/>
    </row>
    <row r="2" spans="1:4">
      <c r="B2" s="63" t="s">
        <v>153</v>
      </c>
      <c r="C2" s="63"/>
      <c r="D2" s="63"/>
    </row>
    <row r="3" spans="1:4">
      <c r="B3" s="63" t="s">
        <v>138</v>
      </c>
      <c r="C3" s="63"/>
      <c r="D3" s="63"/>
    </row>
    <row r="4" spans="1:4">
      <c r="B4" s="64" t="s">
        <v>139</v>
      </c>
      <c r="C4" s="63"/>
      <c r="D4" s="63"/>
    </row>
    <row r="6" spans="1:4">
      <c r="A6" s="65" t="s">
        <v>151</v>
      </c>
      <c r="B6" s="65"/>
      <c r="C6" s="65"/>
      <c r="D6" s="65"/>
    </row>
    <row r="7" spans="1:4" ht="27.75" customHeight="1"/>
    <row r="8" spans="1:4">
      <c r="A8" s="59" t="s">
        <v>0</v>
      </c>
      <c r="B8" s="61" t="s">
        <v>1</v>
      </c>
      <c r="C8" s="62"/>
      <c r="D8" s="59" t="s">
        <v>2</v>
      </c>
    </row>
    <row r="9" spans="1:4" ht="78.75">
      <c r="A9" s="60"/>
      <c r="B9" s="1" t="s">
        <v>3</v>
      </c>
      <c r="C9" s="58" t="s">
        <v>154</v>
      </c>
      <c r="D9" s="60"/>
    </row>
    <row r="10" spans="1:4" ht="15.75">
      <c r="A10" s="2">
        <v>1</v>
      </c>
      <c r="B10" s="2">
        <v>2</v>
      </c>
      <c r="C10" s="2">
        <v>3</v>
      </c>
      <c r="D10" s="2">
        <v>4</v>
      </c>
    </row>
    <row r="11" spans="1:4" ht="15.75">
      <c r="A11" s="3" t="s">
        <v>4</v>
      </c>
      <c r="B11" s="4" t="s">
        <v>5</v>
      </c>
      <c r="C11" s="20" t="s">
        <v>5</v>
      </c>
      <c r="D11" s="24">
        <f>SUM(D12,D19,D29,D31,D46,D48,D54,D59,D61,D63,D65,D89,D91,D93)</f>
        <v>2800556.12</v>
      </c>
    </row>
    <row r="12" spans="1:4" ht="15.75">
      <c r="A12" s="32" t="s">
        <v>23</v>
      </c>
      <c r="B12" s="10" t="s">
        <v>22</v>
      </c>
      <c r="C12" s="25" t="s">
        <v>5</v>
      </c>
      <c r="D12" s="26">
        <f>SUM(D13:D18)</f>
        <v>33567.199999999997</v>
      </c>
    </row>
    <row r="13" spans="1:4" ht="45">
      <c r="A13" s="22" t="s">
        <v>118</v>
      </c>
      <c r="B13" s="21" t="s">
        <v>22</v>
      </c>
      <c r="C13" s="33" t="s">
        <v>119</v>
      </c>
      <c r="D13" s="23">
        <v>1332.12</v>
      </c>
    </row>
    <row r="14" spans="1:4" ht="105">
      <c r="A14" s="48" t="s">
        <v>140</v>
      </c>
      <c r="B14" s="9" t="s">
        <v>22</v>
      </c>
      <c r="C14" s="34" t="s">
        <v>30</v>
      </c>
      <c r="D14" s="11">
        <v>20671.61</v>
      </c>
    </row>
    <row r="15" spans="1:4" ht="45">
      <c r="A15" s="48" t="s">
        <v>21</v>
      </c>
      <c r="B15" s="9" t="s">
        <v>22</v>
      </c>
      <c r="C15" s="34" t="s">
        <v>31</v>
      </c>
      <c r="D15" s="11">
        <v>5946.18</v>
      </c>
    </row>
    <row r="16" spans="1:4" ht="75">
      <c r="A16" s="48" t="s">
        <v>24</v>
      </c>
      <c r="B16" s="9" t="s">
        <v>22</v>
      </c>
      <c r="C16" s="34" t="s">
        <v>32</v>
      </c>
      <c r="D16" s="11">
        <v>405.74</v>
      </c>
    </row>
    <row r="17" spans="1:4" ht="49.5" customHeight="1">
      <c r="A17" s="48" t="s">
        <v>136</v>
      </c>
      <c r="B17" s="9" t="s">
        <v>22</v>
      </c>
      <c r="C17" s="34" t="s">
        <v>33</v>
      </c>
      <c r="D17" s="11">
        <v>131.80000000000001</v>
      </c>
    </row>
    <row r="18" spans="1:4" ht="30">
      <c r="A18" s="48" t="s">
        <v>25</v>
      </c>
      <c r="B18" s="9" t="s">
        <v>22</v>
      </c>
      <c r="C18" s="34" t="s">
        <v>34</v>
      </c>
      <c r="D18" s="11">
        <v>5079.75</v>
      </c>
    </row>
    <row r="19" spans="1:4" ht="28.5">
      <c r="A19" s="5" t="s">
        <v>26</v>
      </c>
      <c r="B19" s="8" t="s">
        <v>27</v>
      </c>
      <c r="C19" s="35" t="s">
        <v>5</v>
      </c>
      <c r="D19" s="24">
        <f>SUM(D20:D28)</f>
        <v>404631.87</v>
      </c>
    </row>
    <row r="20" spans="1:4" ht="124.5" customHeight="1">
      <c r="A20" s="56" t="s">
        <v>141</v>
      </c>
      <c r="B20" s="9" t="s">
        <v>27</v>
      </c>
      <c r="C20" s="36" t="s">
        <v>35</v>
      </c>
      <c r="D20" s="12">
        <v>257064.78</v>
      </c>
    </row>
    <row r="21" spans="1:4" ht="106.5" customHeight="1">
      <c r="A21" s="56" t="s">
        <v>142</v>
      </c>
      <c r="B21" s="9" t="s">
        <v>27</v>
      </c>
      <c r="C21" s="36" t="s">
        <v>36</v>
      </c>
      <c r="D21" s="12">
        <v>7298.42</v>
      </c>
    </row>
    <row r="22" spans="1:4" ht="45">
      <c r="A22" s="56" t="s">
        <v>28</v>
      </c>
      <c r="B22" s="9" t="s">
        <v>27</v>
      </c>
      <c r="C22" s="36" t="s">
        <v>37</v>
      </c>
      <c r="D22" s="12">
        <v>34837.879999999997</v>
      </c>
    </row>
    <row r="23" spans="1:4" ht="60">
      <c r="A23" s="56" t="s">
        <v>137</v>
      </c>
      <c r="B23" s="9" t="s">
        <v>27</v>
      </c>
      <c r="C23" s="36" t="s">
        <v>38</v>
      </c>
      <c r="D23" s="12">
        <v>1174.4100000000001</v>
      </c>
    </row>
    <row r="24" spans="1:4" ht="105">
      <c r="A24" s="48" t="s">
        <v>140</v>
      </c>
      <c r="B24" s="9" t="s">
        <v>27</v>
      </c>
      <c r="C24" s="36" t="s">
        <v>30</v>
      </c>
      <c r="D24" s="12">
        <v>27812.82</v>
      </c>
    </row>
    <row r="25" spans="1:4" ht="30">
      <c r="A25" s="56" t="s">
        <v>29</v>
      </c>
      <c r="B25" s="9" t="s">
        <v>27</v>
      </c>
      <c r="C25" s="36" t="s">
        <v>39</v>
      </c>
      <c r="D25" s="12">
        <v>1091</v>
      </c>
    </row>
    <row r="26" spans="1:4" ht="138.75" customHeight="1">
      <c r="A26" s="56" t="s">
        <v>143</v>
      </c>
      <c r="B26" s="9" t="s">
        <v>27</v>
      </c>
      <c r="C26" s="36" t="s">
        <v>40</v>
      </c>
      <c r="D26" s="12">
        <v>68974.86</v>
      </c>
    </row>
    <row r="27" spans="1:4" ht="66.75" customHeight="1">
      <c r="A27" s="56" t="s">
        <v>144</v>
      </c>
      <c r="B27" s="9" t="s">
        <v>27</v>
      </c>
      <c r="C27" s="36" t="s">
        <v>41</v>
      </c>
      <c r="D27" s="12">
        <v>6373.63</v>
      </c>
    </row>
    <row r="28" spans="1:4" ht="80.25" customHeight="1">
      <c r="A28" s="48" t="s">
        <v>24</v>
      </c>
      <c r="B28" s="9" t="s">
        <v>27</v>
      </c>
      <c r="C28" s="36" t="s">
        <v>32</v>
      </c>
      <c r="D28" s="12">
        <v>4.07</v>
      </c>
    </row>
    <row r="29" spans="1:4" ht="28.5">
      <c r="A29" s="5" t="s">
        <v>42</v>
      </c>
      <c r="B29" s="8" t="s">
        <v>43</v>
      </c>
      <c r="C29" s="35" t="s">
        <v>5</v>
      </c>
      <c r="D29" s="24">
        <f>SUM(D30)</f>
        <v>170.89</v>
      </c>
    </row>
    <row r="30" spans="1:4" ht="90.75" customHeight="1">
      <c r="A30" s="6" t="s">
        <v>134</v>
      </c>
      <c r="B30" s="9" t="s">
        <v>43</v>
      </c>
      <c r="C30" s="37" t="s">
        <v>44</v>
      </c>
      <c r="D30" s="27">
        <v>170.89</v>
      </c>
    </row>
    <row r="31" spans="1:4" ht="30" customHeight="1">
      <c r="A31" s="5" t="s">
        <v>45</v>
      </c>
      <c r="B31" s="8" t="s">
        <v>46</v>
      </c>
      <c r="C31" s="37"/>
      <c r="D31" s="24">
        <f>SUM(D32:D45)</f>
        <v>1467970.8800000001</v>
      </c>
    </row>
    <row r="32" spans="1:4" ht="124.5" customHeight="1">
      <c r="A32" s="57" t="s">
        <v>47</v>
      </c>
      <c r="B32" s="9" t="s">
        <v>46</v>
      </c>
      <c r="C32" s="38" t="s">
        <v>60</v>
      </c>
      <c r="D32" s="13">
        <v>22429.86</v>
      </c>
    </row>
    <row r="33" spans="1:4" ht="138.75" customHeight="1">
      <c r="A33" s="57" t="s">
        <v>145</v>
      </c>
      <c r="B33" s="9" t="s">
        <v>46</v>
      </c>
      <c r="C33" s="38" t="s">
        <v>61</v>
      </c>
      <c r="D33" s="13">
        <v>30566.5</v>
      </c>
    </row>
    <row r="34" spans="1:4" ht="74.25" customHeight="1">
      <c r="A34" s="57" t="s">
        <v>48</v>
      </c>
      <c r="B34" s="9" t="s">
        <v>46</v>
      </c>
      <c r="C34" s="38" t="s">
        <v>62</v>
      </c>
      <c r="D34" s="13">
        <v>14648.96</v>
      </c>
    </row>
    <row r="35" spans="1:4" ht="30">
      <c r="A35" s="57" t="s">
        <v>49</v>
      </c>
      <c r="B35" s="9" t="s">
        <v>46</v>
      </c>
      <c r="C35" s="38" t="s">
        <v>63</v>
      </c>
      <c r="D35" s="13">
        <v>54965.65</v>
      </c>
    </row>
    <row r="36" spans="1:4" ht="60">
      <c r="A36" s="57" t="s">
        <v>135</v>
      </c>
      <c r="B36" s="9" t="s">
        <v>46</v>
      </c>
      <c r="C36" s="38" t="s">
        <v>64</v>
      </c>
      <c r="D36" s="13">
        <v>32316.38</v>
      </c>
    </row>
    <row r="37" spans="1:4" ht="45">
      <c r="A37" s="57" t="s">
        <v>50</v>
      </c>
      <c r="B37" s="9" t="s">
        <v>46</v>
      </c>
      <c r="C37" s="38" t="s">
        <v>65</v>
      </c>
      <c r="D37" s="13">
        <v>48652.77</v>
      </c>
    </row>
    <row r="38" spans="1:4" ht="105">
      <c r="A38" s="57" t="s">
        <v>51</v>
      </c>
      <c r="B38" s="9" t="s">
        <v>46</v>
      </c>
      <c r="C38" s="38" t="s">
        <v>66</v>
      </c>
      <c r="D38" s="13">
        <v>24269.11</v>
      </c>
    </row>
    <row r="39" spans="1:4" ht="90">
      <c r="A39" s="57" t="s">
        <v>146</v>
      </c>
      <c r="B39" s="9" t="s">
        <v>46</v>
      </c>
      <c r="C39" s="38" t="s">
        <v>67</v>
      </c>
      <c r="D39" s="13">
        <v>40076.449999999997</v>
      </c>
    </row>
    <row r="40" spans="1:4" ht="60">
      <c r="A40" s="57" t="s">
        <v>52</v>
      </c>
      <c r="B40" s="9" t="s">
        <v>46</v>
      </c>
      <c r="C40" s="38" t="s">
        <v>68</v>
      </c>
      <c r="D40" s="13">
        <v>5335</v>
      </c>
    </row>
    <row r="41" spans="1:4" ht="30">
      <c r="A41" s="57" t="s">
        <v>53</v>
      </c>
      <c r="B41" s="9" t="s">
        <v>46</v>
      </c>
      <c r="C41" s="38" t="s">
        <v>69</v>
      </c>
      <c r="D41" s="13">
        <v>1018085.17</v>
      </c>
    </row>
    <row r="42" spans="1:4" ht="30">
      <c r="A42" s="57" t="s">
        <v>54</v>
      </c>
      <c r="B42" s="9" t="s">
        <v>46</v>
      </c>
      <c r="C42" s="38" t="s">
        <v>70</v>
      </c>
      <c r="D42" s="13">
        <v>176743</v>
      </c>
    </row>
    <row r="43" spans="1:4" ht="30">
      <c r="A43" s="57" t="s">
        <v>147</v>
      </c>
      <c r="B43" s="9" t="s">
        <v>46</v>
      </c>
      <c r="C43" s="38" t="s">
        <v>71</v>
      </c>
      <c r="D43" s="13">
        <v>40.71</v>
      </c>
    </row>
    <row r="44" spans="1:4" ht="45.75" customHeight="1">
      <c r="A44" s="57" t="s">
        <v>148</v>
      </c>
      <c r="B44" s="9" t="s">
        <v>46</v>
      </c>
      <c r="C44" s="38" t="s">
        <v>72</v>
      </c>
      <c r="D44" s="13">
        <v>196.32</v>
      </c>
    </row>
    <row r="45" spans="1:4" ht="60.75" customHeight="1">
      <c r="A45" s="57" t="s">
        <v>55</v>
      </c>
      <c r="B45" s="9" t="s">
        <v>46</v>
      </c>
      <c r="C45" s="38" t="s">
        <v>73</v>
      </c>
      <c r="D45" s="13">
        <v>-355</v>
      </c>
    </row>
    <row r="46" spans="1:4" ht="28.5">
      <c r="A46" s="5" t="s">
        <v>6</v>
      </c>
      <c r="B46" s="8" t="s">
        <v>7</v>
      </c>
      <c r="C46" s="37"/>
      <c r="D46" s="24">
        <f>SUM(D47)</f>
        <v>11626.59</v>
      </c>
    </row>
    <row r="47" spans="1:4" ht="48.75" customHeight="1">
      <c r="A47" s="47" t="s">
        <v>136</v>
      </c>
      <c r="B47" s="7">
        <v>188</v>
      </c>
      <c r="C47" s="40" t="s">
        <v>103</v>
      </c>
      <c r="D47" s="27">
        <v>11626.59</v>
      </c>
    </row>
    <row r="48" spans="1:4" ht="28.5">
      <c r="A48" s="5" t="s">
        <v>8</v>
      </c>
      <c r="B48" s="8" t="s">
        <v>9</v>
      </c>
      <c r="C48" s="37"/>
      <c r="D48" s="28">
        <f>SUM(D49:D53)</f>
        <v>1144.56</v>
      </c>
    </row>
    <row r="49" spans="1:4" ht="45">
      <c r="A49" s="49" t="s">
        <v>124</v>
      </c>
      <c r="B49" s="9" t="s">
        <v>9</v>
      </c>
      <c r="C49" s="43" t="s">
        <v>10</v>
      </c>
      <c r="D49" s="44">
        <v>183.5</v>
      </c>
    </row>
    <row r="50" spans="1:4" ht="45">
      <c r="A50" s="49" t="s">
        <v>125</v>
      </c>
      <c r="B50" s="9" t="s">
        <v>9</v>
      </c>
      <c r="C50" s="43" t="s">
        <v>11</v>
      </c>
      <c r="D50" s="44">
        <v>0.14000000000000001</v>
      </c>
    </row>
    <row r="51" spans="1:4" ht="30">
      <c r="A51" s="49" t="s">
        <v>126</v>
      </c>
      <c r="B51" s="9" t="s">
        <v>9</v>
      </c>
      <c r="C51" s="43" t="s">
        <v>129</v>
      </c>
      <c r="D51" s="44">
        <v>32.869999999999997</v>
      </c>
    </row>
    <row r="52" spans="1:4" ht="30">
      <c r="A52" s="49" t="s">
        <v>127</v>
      </c>
      <c r="B52" s="9" t="s">
        <v>9</v>
      </c>
      <c r="C52" s="43" t="s">
        <v>12</v>
      </c>
      <c r="D52" s="45">
        <v>618.04999999999995</v>
      </c>
    </row>
    <row r="53" spans="1:4" ht="48" customHeight="1">
      <c r="A53" s="50" t="s">
        <v>133</v>
      </c>
      <c r="B53" s="9" t="s">
        <v>9</v>
      </c>
      <c r="C53" s="37" t="s">
        <v>128</v>
      </c>
      <c r="D53" s="46">
        <v>310</v>
      </c>
    </row>
    <row r="54" spans="1:4" ht="15.75">
      <c r="A54" s="5" t="s">
        <v>13</v>
      </c>
      <c r="B54" s="4">
        <v>100</v>
      </c>
      <c r="C54" s="35" t="s">
        <v>5</v>
      </c>
      <c r="D54" s="24">
        <f>SUM(D55:D58)</f>
        <v>3434.4</v>
      </c>
    </row>
    <row r="55" spans="1:4" ht="90">
      <c r="A55" s="14" t="s">
        <v>56</v>
      </c>
      <c r="B55" s="7">
        <v>100</v>
      </c>
      <c r="C55" s="39" t="s">
        <v>120</v>
      </c>
      <c r="D55" s="15">
        <v>1411.19</v>
      </c>
    </row>
    <row r="56" spans="1:4" ht="105">
      <c r="A56" s="14" t="s">
        <v>57</v>
      </c>
      <c r="B56" s="7">
        <v>100</v>
      </c>
      <c r="C56" s="39" t="s">
        <v>121</v>
      </c>
      <c r="D56" s="15">
        <v>14.33</v>
      </c>
    </row>
    <row r="57" spans="1:4" ht="75">
      <c r="A57" s="14" t="s">
        <v>58</v>
      </c>
      <c r="B57" s="7">
        <v>100</v>
      </c>
      <c r="C57" s="39" t="s">
        <v>122</v>
      </c>
      <c r="D57" s="15">
        <v>2282.19</v>
      </c>
    </row>
    <row r="58" spans="1:4" ht="90">
      <c r="A58" s="14" t="s">
        <v>59</v>
      </c>
      <c r="B58" s="7">
        <v>100</v>
      </c>
      <c r="C58" s="39" t="s">
        <v>123</v>
      </c>
      <c r="D58" s="15">
        <v>-273.31</v>
      </c>
    </row>
    <row r="59" spans="1:4" ht="28.5">
      <c r="A59" s="5" t="s">
        <v>14</v>
      </c>
      <c r="B59" s="4">
        <v>106</v>
      </c>
      <c r="C59" s="37"/>
      <c r="D59" s="24">
        <f>SUM(D60)</f>
        <v>17</v>
      </c>
    </row>
    <row r="60" spans="1:4" ht="79.5" customHeight="1">
      <c r="A60" s="6" t="s">
        <v>131</v>
      </c>
      <c r="B60" s="7">
        <v>106</v>
      </c>
      <c r="C60" s="40" t="s">
        <v>132</v>
      </c>
      <c r="D60" s="27">
        <v>17</v>
      </c>
    </row>
    <row r="61" spans="1:4" ht="57">
      <c r="A61" s="5" t="s">
        <v>15</v>
      </c>
      <c r="B61" s="4">
        <v>177</v>
      </c>
      <c r="C61" s="37"/>
      <c r="D61" s="24">
        <f>SUM(D62)</f>
        <v>3.5</v>
      </c>
    </row>
    <row r="62" spans="1:4" ht="47.25" customHeight="1">
      <c r="A62" s="47" t="s">
        <v>136</v>
      </c>
      <c r="B62" s="7">
        <v>177</v>
      </c>
      <c r="C62" s="40" t="s">
        <v>103</v>
      </c>
      <c r="D62" s="27">
        <v>3.5</v>
      </c>
    </row>
    <row r="63" spans="1:4" ht="36.75" customHeight="1">
      <c r="A63" s="5" t="s">
        <v>130</v>
      </c>
      <c r="B63" s="4">
        <v>180</v>
      </c>
      <c r="C63" s="37"/>
      <c r="D63" s="24">
        <f>SUM(D64)</f>
        <v>11869.09</v>
      </c>
    </row>
    <row r="64" spans="1:4" ht="48.75" customHeight="1">
      <c r="A64" s="51" t="s">
        <v>136</v>
      </c>
      <c r="B64" s="7">
        <v>180</v>
      </c>
      <c r="C64" s="40" t="s">
        <v>103</v>
      </c>
      <c r="D64" s="16">
        <v>11869.09</v>
      </c>
    </row>
    <row r="65" spans="1:4" ht="15.75">
      <c r="A65" s="5" t="s">
        <v>16</v>
      </c>
      <c r="B65" s="4">
        <v>182</v>
      </c>
      <c r="C65" s="41"/>
      <c r="D65" s="17">
        <f>SUM(D66:D88)</f>
        <v>865823.13999999978</v>
      </c>
    </row>
    <row r="66" spans="1:4" ht="105">
      <c r="A66" s="52" t="s">
        <v>74</v>
      </c>
      <c r="B66" s="7">
        <v>182</v>
      </c>
      <c r="C66" s="42" t="s">
        <v>91</v>
      </c>
      <c r="D66" s="18">
        <v>329869.08</v>
      </c>
    </row>
    <row r="67" spans="1:4" ht="153.75" customHeight="1">
      <c r="A67" s="52" t="s">
        <v>75</v>
      </c>
      <c r="B67" s="7">
        <v>182</v>
      </c>
      <c r="C67" s="42" t="s">
        <v>92</v>
      </c>
      <c r="D67" s="18">
        <v>1912.94</v>
      </c>
    </row>
    <row r="68" spans="1:4" ht="60">
      <c r="A68" s="52" t="s">
        <v>76</v>
      </c>
      <c r="B68" s="7">
        <v>182</v>
      </c>
      <c r="C68" s="42" t="s">
        <v>107</v>
      </c>
      <c r="D68" s="18">
        <v>4961.93</v>
      </c>
    </row>
    <row r="69" spans="1:4" ht="45">
      <c r="A69" s="52" t="s">
        <v>77</v>
      </c>
      <c r="B69" s="7">
        <v>182</v>
      </c>
      <c r="C69" s="42" t="s">
        <v>93</v>
      </c>
      <c r="D69" s="18">
        <v>168363.02</v>
      </c>
    </row>
    <row r="70" spans="1:4" ht="60">
      <c r="A70" s="52" t="s">
        <v>78</v>
      </c>
      <c r="B70" s="7">
        <v>182</v>
      </c>
      <c r="C70" s="42" t="s">
        <v>94</v>
      </c>
      <c r="D70" s="18">
        <v>28.19</v>
      </c>
    </row>
    <row r="71" spans="1:4" ht="60">
      <c r="A71" s="52" t="s">
        <v>79</v>
      </c>
      <c r="B71" s="7">
        <v>182</v>
      </c>
      <c r="C71" s="42" t="s">
        <v>95</v>
      </c>
      <c r="D71" s="18">
        <v>25886.26</v>
      </c>
    </row>
    <row r="72" spans="1:4" ht="75">
      <c r="A72" s="52" t="s">
        <v>80</v>
      </c>
      <c r="B72" s="7">
        <v>182</v>
      </c>
      <c r="C72" s="42" t="s">
        <v>96</v>
      </c>
      <c r="D72" s="18">
        <v>22.96</v>
      </c>
    </row>
    <row r="73" spans="1:4" ht="30">
      <c r="A73" s="52" t="s">
        <v>81</v>
      </c>
      <c r="B73" s="7">
        <v>182</v>
      </c>
      <c r="C73" s="42" t="s">
        <v>97</v>
      </c>
      <c r="D73" s="18">
        <v>-1.88</v>
      </c>
    </row>
    <row r="74" spans="1:4" ht="30">
      <c r="A74" s="52" t="s">
        <v>82</v>
      </c>
      <c r="B74" s="7">
        <v>182</v>
      </c>
      <c r="C74" s="42" t="s">
        <v>98</v>
      </c>
      <c r="D74" s="18">
        <v>69616.429999999993</v>
      </c>
    </row>
    <row r="75" spans="1:4" ht="48" customHeight="1">
      <c r="A75" s="52" t="s">
        <v>83</v>
      </c>
      <c r="B75" s="7">
        <v>182</v>
      </c>
      <c r="C75" s="42" t="s">
        <v>99</v>
      </c>
      <c r="D75" s="18">
        <v>252.54</v>
      </c>
    </row>
    <row r="76" spans="1:4" ht="15.75">
      <c r="A76" s="52" t="s">
        <v>17</v>
      </c>
      <c r="B76" s="7">
        <v>182</v>
      </c>
      <c r="C76" s="42" t="s">
        <v>100</v>
      </c>
      <c r="D76" s="18">
        <v>12.82</v>
      </c>
    </row>
    <row r="77" spans="1:4" ht="45">
      <c r="A77" s="52" t="s">
        <v>84</v>
      </c>
      <c r="B77" s="7">
        <v>182</v>
      </c>
      <c r="C77" s="42" t="s">
        <v>101</v>
      </c>
      <c r="D77" s="18">
        <v>16320.99</v>
      </c>
    </row>
    <row r="78" spans="1:4" ht="60">
      <c r="A78" s="52" t="s">
        <v>85</v>
      </c>
      <c r="B78" s="7">
        <v>182</v>
      </c>
      <c r="C78" s="42" t="s">
        <v>108</v>
      </c>
      <c r="D78" s="18">
        <v>72117.710000000006</v>
      </c>
    </row>
    <row r="79" spans="1:4" ht="45">
      <c r="A79" s="52" t="s">
        <v>86</v>
      </c>
      <c r="B79" s="7">
        <v>182</v>
      </c>
      <c r="C79" s="42" t="s">
        <v>109</v>
      </c>
      <c r="D79" s="18">
        <v>158641.48000000001</v>
      </c>
    </row>
    <row r="80" spans="1:4" ht="46.5" customHeight="1">
      <c r="A80" s="52" t="s">
        <v>87</v>
      </c>
      <c r="B80" s="7">
        <v>182</v>
      </c>
      <c r="C80" s="42" t="s">
        <v>110</v>
      </c>
      <c r="D80" s="18">
        <v>6584.2</v>
      </c>
    </row>
    <row r="81" spans="1:4" ht="62.25" customHeight="1">
      <c r="A81" s="52" t="s">
        <v>88</v>
      </c>
      <c r="B81" s="7">
        <v>182</v>
      </c>
      <c r="C81" s="42" t="s">
        <v>111</v>
      </c>
      <c r="D81" s="18">
        <v>10617.51</v>
      </c>
    </row>
    <row r="82" spans="1:4" ht="61.5" customHeight="1">
      <c r="A82" s="52" t="s">
        <v>149</v>
      </c>
      <c r="B82" s="7">
        <v>182</v>
      </c>
      <c r="C82" s="42" t="s">
        <v>112</v>
      </c>
      <c r="D82" s="18">
        <v>29.24</v>
      </c>
    </row>
    <row r="83" spans="1:4" ht="15.75">
      <c r="A83" s="52" t="s">
        <v>89</v>
      </c>
      <c r="B83" s="7">
        <v>182</v>
      </c>
      <c r="C83" s="42" t="s">
        <v>113</v>
      </c>
      <c r="D83" s="18">
        <v>0.01</v>
      </c>
    </row>
    <row r="84" spans="1:4" ht="90">
      <c r="A84" s="52" t="s">
        <v>90</v>
      </c>
      <c r="B84" s="7">
        <v>182</v>
      </c>
      <c r="C84" s="42" t="s">
        <v>114</v>
      </c>
      <c r="D84" s="18">
        <v>0.12</v>
      </c>
    </row>
    <row r="85" spans="1:4" ht="110.25" customHeight="1">
      <c r="A85" s="47" t="s">
        <v>152</v>
      </c>
      <c r="B85" s="7">
        <v>182</v>
      </c>
      <c r="C85" s="40" t="s">
        <v>115</v>
      </c>
      <c r="D85" s="19">
        <v>407.46</v>
      </c>
    </row>
    <row r="86" spans="1:4" ht="80.25" customHeight="1">
      <c r="A86" s="47" t="s">
        <v>102</v>
      </c>
      <c r="B86" s="7">
        <v>182</v>
      </c>
      <c r="C86" s="40" t="s">
        <v>116</v>
      </c>
      <c r="D86" s="19">
        <v>58.15</v>
      </c>
    </row>
    <row r="87" spans="1:4" ht="78" customHeight="1">
      <c r="A87" s="47" t="s">
        <v>150</v>
      </c>
      <c r="B87" s="7">
        <v>182</v>
      </c>
      <c r="C87" s="40" t="s">
        <v>117</v>
      </c>
      <c r="D87" s="19">
        <v>65</v>
      </c>
    </row>
    <row r="88" spans="1:4" ht="46.5" customHeight="1">
      <c r="A88" s="47" t="s">
        <v>136</v>
      </c>
      <c r="B88" s="7">
        <v>182</v>
      </c>
      <c r="C88" s="40" t="s">
        <v>103</v>
      </c>
      <c r="D88" s="19">
        <v>56.98</v>
      </c>
    </row>
    <row r="89" spans="1:4" ht="28.5">
      <c r="A89" s="5" t="s">
        <v>18</v>
      </c>
      <c r="B89" s="4">
        <v>188</v>
      </c>
      <c r="C89" s="37"/>
      <c r="D89" s="24">
        <f>SUM(D90)</f>
        <v>1</v>
      </c>
    </row>
    <row r="90" spans="1:4" ht="53.25" customHeight="1">
      <c r="A90" s="47" t="s">
        <v>136</v>
      </c>
      <c r="B90" s="7">
        <v>188</v>
      </c>
      <c r="C90" s="40" t="s">
        <v>103</v>
      </c>
      <c r="D90" s="27">
        <v>1</v>
      </c>
    </row>
    <row r="91" spans="1:4" ht="42.75">
      <c r="A91" s="5" t="s">
        <v>19</v>
      </c>
      <c r="B91" s="4">
        <v>321</v>
      </c>
      <c r="C91" s="35"/>
      <c r="D91" s="29">
        <f>SUM(D92)</f>
        <v>-50</v>
      </c>
    </row>
    <row r="92" spans="1:4" ht="30">
      <c r="A92" s="6" t="s">
        <v>104</v>
      </c>
      <c r="B92" s="7">
        <v>321</v>
      </c>
      <c r="C92" s="37" t="s">
        <v>105</v>
      </c>
      <c r="D92" s="30">
        <v>-50</v>
      </c>
    </row>
    <row r="93" spans="1:4" ht="28.5">
      <c r="A93" s="5" t="s">
        <v>20</v>
      </c>
      <c r="B93" s="4">
        <v>810</v>
      </c>
      <c r="C93" s="35"/>
      <c r="D93" s="31">
        <f>SUM(D94)</f>
        <v>346</v>
      </c>
    </row>
    <row r="94" spans="1:4" ht="75">
      <c r="A94" s="6" t="s">
        <v>24</v>
      </c>
      <c r="B94" s="7">
        <v>810</v>
      </c>
      <c r="C94" s="37" t="s">
        <v>106</v>
      </c>
      <c r="D94" s="30">
        <v>346</v>
      </c>
    </row>
  </sheetData>
  <mergeCells count="7">
    <mergeCell ref="A8:A9"/>
    <mergeCell ref="B8:C8"/>
    <mergeCell ref="D8:D9"/>
    <mergeCell ref="B2:D2"/>
    <mergeCell ref="B3:D3"/>
    <mergeCell ref="B4:D4"/>
    <mergeCell ref="A6:D6"/>
  </mergeCells>
  <pageMargins left="0.7" right="0.7" top="0.75" bottom="0.75" header="0.3" footer="0.3"/>
  <pageSetup paperSize="9" scale="9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2018-04-24T10:23:35Z</dcterms:modified>
</cp:coreProperties>
</file>