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Работа с сайтом\2019 год\октябрь\"/>
    </mc:Choice>
  </mc:AlternateContent>
  <bookViews>
    <workbookView xWindow="0" yWindow="0" windowWidth="28800" windowHeight="11130"/>
  </bookViews>
  <sheets>
    <sheet name="Приложение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3" l="1"/>
  <c r="D20" i="3" s="1"/>
  <c r="G13" i="3" l="1"/>
  <c r="G12" i="3"/>
  <c r="E16" i="3" l="1"/>
  <c r="E14" i="3"/>
  <c r="E13" i="3"/>
  <c r="E12" i="3"/>
  <c r="E9" i="3"/>
  <c r="E4" i="3"/>
  <c r="G9" i="3"/>
  <c r="G4" i="3"/>
  <c r="G17" i="3" l="1"/>
  <c r="G8" i="3"/>
  <c r="G11" i="3"/>
  <c r="G16" i="3" l="1"/>
  <c r="G19" i="3"/>
  <c r="F18" i="3"/>
  <c r="F20" i="3" s="1"/>
  <c r="G6" i="3" l="1"/>
  <c r="C18" i="3"/>
  <c r="G15" i="3" l="1"/>
  <c r="G14" i="3"/>
  <c r="G10" i="3"/>
  <c r="G7" i="3"/>
  <c r="G5" i="3"/>
  <c r="E19" i="3" l="1"/>
  <c r="E17" i="3"/>
  <c r="E15" i="3"/>
  <c r="E11" i="3"/>
  <c r="E10" i="3"/>
  <c r="E8" i="3"/>
  <c r="E7" i="3"/>
  <c r="E6" i="3"/>
  <c r="E5" i="3"/>
  <c r="C20" i="3"/>
  <c r="E18" i="3" l="1"/>
  <c r="E20" i="3" l="1"/>
  <c r="G18" i="3"/>
  <c r="G20" i="3"/>
</calcChain>
</file>

<file path=xl/sharedStrings.xml><?xml version="1.0" encoding="utf-8"?>
<sst xmlns="http://schemas.openxmlformats.org/spreadsheetml/2006/main" count="39" uniqueCount="39">
  <si>
    <t>Код целевой статьи расходов</t>
  </si>
  <si>
    <t>Наименование</t>
  </si>
  <si>
    <t>% выполнения плана</t>
  </si>
  <si>
    <t>01 0 00 00000</t>
  </si>
  <si>
    <t>ИТОГО ПО ПРОГРАММАМ</t>
  </si>
  <si>
    <t xml:space="preserve">Непрограммные расходы </t>
  </si>
  <si>
    <t>РАСХОДЫ ВСЕГО</t>
  </si>
  <si>
    <t>Муниципальная программа городского округа Реутов "Предпринимательство на 2017-2021 годы"</t>
  </si>
  <si>
    <t>Муниципальная программа "Развитие физической культуры и спорта в городском округе Реутов на 2017-2021 годы"</t>
  </si>
  <si>
    <t>02 0 00 00000</t>
  </si>
  <si>
    <t>03 0 00 00000</t>
  </si>
  <si>
    <t>Муниципальная программа городского округа Реутов "Безопасность городского округа Реутов на 2017-2021 годы"</t>
  </si>
  <si>
    <t>04 0 00 00000</t>
  </si>
  <si>
    <t>Муниципальная программа "Развитие и сохранение культуры в городском округе Реутов на 2017-2021 годы"</t>
  </si>
  <si>
    <t>05 0 00 00000</t>
  </si>
  <si>
    <t>Муниципальная программа городского округа Реутов "Управление имуществом и финансами городского округа Реутов на 2018-2022 годы"</t>
  </si>
  <si>
    <t>06 0 00 00000</t>
  </si>
  <si>
    <t>Муниципальная программа "Экология и охрана окружающей среды городского округа Реутов Московской области на 2017-2021 годы"</t>
  </si>
  <si>
    <t>07 0 00 00000</t>
  </si>
  <si>
    <t>Муниципальная программа "Развитие дорожно-транспортного комплекса в городском округе Реутов на 2017-2021 годы"</t>
  </si>
  <si>
    <t>08 0 00 00000</t>
  </si>
  <si>
    <t>09 0 00 00000</t>
  </si>
  <si>
    <t>Муниципальная программа городского округа Реутов "Формирование комфортной городской среды" на 2018-2022 годы"</t>
  </si>
  <si>
    <t>Муниципальная программа городского округа Реутов "Развитие инженерной инфраструктуры и энергоэффективности" на 2018-2022 годы"</t>
  </si>
  <si>
    <t>10 0 00 00000</t>
  </si>
  <si>
    <t>Муниципальная программа городского округа Реутов Московской области "Жилище" на 2017-2021 годы</t>
  </si>
  <si>
    <t>11 0 00 00000</t>
  </si>
  <si>
    <t>Муниципальная программа "Социальная защита населения города Реутов" на 2017-2021 годы</t>
  </si>
  <si>
    <t>12 0 00 00000</t>
  </si>
  <si>
    <t>Муниципальная программа "Развитие образования и воспитание в городе Реутов на 2017-2021 годы"</t>
  </si>
  <si>
    <t>13 0 00 00000</t>
  </si>
  <si>
    <t>Муниципальная программа "Развитие системы информирования населения городского округа Реутов о деятельности органов местного самоуправления на 2017-2021 годы"</t>
  </si>
  <si>
    <t>14 0 00 00000</t>
  </si>
  <si>
    <t>Муниципальная программа городского округа Реутов "Цифровой городской округ Реутов" на 2018-2022 годы</t>
  </si>
  <si>
    <r>
      <t xml:space="preserve">Утвержденные бюджетные назначения на </t>
    </r>
    <r>
      <rPr>
        <i/>
        <sz val="9"/>
        <color theme="0" tint="-0.499984740745262"/>
        <rFont val="Times New Roman"/>
        <family val="1"/>
        <charset val="204"/>
      </rPr>
      <t>2019 год</t>
    </r>
    <r>
      <rPr>
        <sz val="9"/>
        <color rgb="FF000000"/>
        <rFont val="Times New Roman"/>
        <family val="1"/>
        <charset val="204"/>
      </rPr>
      <t>, тыс. руб.</t>
    </r>
  </si>
  <si>
    <r>
      <t xml:space="preserve">Темп роста к соответствующему периоду </t>
    </r>
    <r>
      <rPr>
        <i/>
        <sz val="9"/>
        <color theme="0" tint="-0.499984740745262"/>
        <rFont val="Times New Roman"/>
        <family val="1"/>
        <charset val="204"/>
      </rPr>
      <t>2018</t>
    </r>
    <r>
      <rPr>
        <sz val="9"/>
        <color rgb="FF000000"/>
        <rFont val="Times New Roman"/>
        <family val="1"/>
        <charset val="204"/>
      </rPr>
      <t xml:space="preserve"> года, %</t>
    </r>
  </si>
  <si>
    <r>
      <t xml:space="preserve">Сведения об исполнении бюджета городского округа Реутов по расходам в разрезе муниципальных программ в сравнении с запланированными значениями на соответствующий период (финансовый год) и в сравнении с соответствующим периодом прошлого года (по состоянию на </t>
    </r>
    <r>
      <rPr>
        <i/>
        <sz val="11"/>
        <color theme="0" tint="-0.499984740745262"/>
        <rFont val="Times New Roman"/>
        <family val="1"/>
        <charset val="204"/>
      </rPr>
      <t>01.10.2019</t>
    </r>
    <r>
      <rPr>
        <b/>
        <sz val="11"/>
        <rFont val="Times New Roman"/>
        <family val="1"/>
        <charset val="204"/>
      </rPr>
      <t>)</t>
    </r>
  </si>
  <si>
    <r>
      <t xml:space="preserve">Фактически исполнено по состоянию на </t>
    </r>
    <r>
      <rPr>
        <i/>
        <sz val="9"/>
        <color theme="0" tint="-0.499984740745262"/>
        <rFont val="Times New Roman"/>
        <family val="1"/>
        <charset val="204"/>
      </rPr>
      <t>01.10.2019</t>
    </r>
    <r>
      <rPr>
        <sz val="9"/>
        <color rgb="FF000000"/>
        <rFont val="Times New Roman"/>
        <family val="1"/>
        <charset val="204"/>
      </rPr>
      <t>, тыс. руб.</t>
    </r>
  </si>
  <si>
    <r>
      <t xml:space="preserve">Фактически исполнено по состоянию на </t>
    </r>
    <r>
      <rPr>
        <i/>
        <sz val="9"/>
        <color theme="0" tint="-0.499984740745262"/>
        <rFont val="Times New Roman"/>
        <family val="1"/>
        <charset val="204"/>
      </rPr>
      <t>01.10.2018</t>
    </r>
    <r>
      <rPr>
        <sz val="9"/>
        <color rgb="FF000000"/>
        <rFont val="Times New Roman"/>
        <family val="1"/>
        <charset val="204"/>
      </rPr>
      <t>, тыс. руб.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</si>
</sst>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11"/>
      <color theme="0" tint="-0.499984740745262"/>
      <name val="Times New Roman"/>
      <family val="1"/>
      <charset val="204"/>
    </font>
    <font>
      <i/>
      <sz val="9"/>
      <color theme="0" tint="-0.49998474074526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4" fillId="0" borderId="0" xfId="0" applyFont="1"/>
    <xf numFmtId="0" fontId="2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right" vertical="center" wrapText="1"/>
    </xf>
    <xf numFmtId="4" fontId="8" fillId="0" borderId="1" xfId="0" applyNumberFormat="1" applyFont="1" applyBorder="1" applyAlignment="1">
      <alignment horizontal="right" vertical="center" wrapText="1"/>
    </xf>
    <xf numFmtId="2" fontId="8" fillId="0" borderId="1" xfId="0" applyNumberFormat="1" applyFont="1" applyBorder="1" applyAlignment="1">
      <alignment horizontal="right" vertical="center" wrapText="1"/>
    </xf>
    <xf numFmtId="2" fontId="9" fillId="0" borderId="1" xfId="0" applyNumberFormat="1" applyFont="1" applyBorder="1" applyAlignment="1">
      <alignment horizontal="right" vertical="center" wrapText="1"/>
    </xf>
    <xf numFmtId="4" fontId="10" fillId="0" borderId="1" xfId="0" applyNumberFormat="1" applyFont="1" applyBorder="1" applyAlignment="1">
      <alignment horizontal="right" vertical="center" wrapText="1"/>
    </xf>
    <xf numFmtId="4" fontId="9" fillId="0" borderId="1" xfId="0" applyNumberFormat="1" applyFont="1" applyBorder="1" applyAlignment="1">
      <alignment horizontal="right" vertical="center" wrapText="1"/>
    </xf>
    <xf numFmtId="4" fontId="9" fillId="0" borderId="1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tabSelected="1" zoomScaleNormal="100" workbookViewId="0">
      <selection activeCell="L10" sqref="L10"/>
    </sheetView>
  </sheetViews>
  <sheetFormatPr defaultRowHeight="15" x14ac:dyDescent="0.25"/>
  <cols>
    <col min="1" max="1" width="11.28515625" customWidth="1"/>
    <col min="2" max="2" width="60.42578125" customWidth="1"/>
    <col min="3" max="4" width="15.42578125" customWidth="1"/>
    <col min="5" max="5" width="9.7109375" customWidth="1"/>
    <col min="6" max="7" width="15.42578125" customWidth="1"/>
  </cols>
  <sheetData>
    <row r="1" spans="1:7" ht="44.25" customHeight="1" x14ac:dyDescent="0.25">
      <c r="A1" s="13" t="s">
        <v>36</v>
      </c>
      <c r="B1" s="13"/>
      <c r="C1" s="13"/>
      <c r="D1" s="13"/>
      <c r="E1" s="13"/>
      <c r="F1" s="13"/>
      <c r="G1" s="13"/>
    </row>
    <row r="3" spans="1:7" ht="60" x14ac:dyDescent="0.25">
      <c r="A3" s="1" t="s">
        <v>0</v>
      </c>
      <c r="B3" s="1" t="s">
        <v>1</v>
      </c>
      <c r="C3" s="1" t="s">
        <v>34</v>
      </c>
      <c r="D3" s="1" t="s">
        <v>37</v>
      </c>
      <c r="E3" s="1" t="s">
        <v>2</v>
      </c>
      <c r="F3" s="1" t="s">
        <v>38</v>
      </c>
      <c r="G3" s="1" t="s">
        <v>35</v>
      </c>
    </row>
    <row r="4" spans="1:7" ht="24" x14ac:dyDescent="0.25">
      <c r="A4" s="5" t="s">
        <v>3</v>
      </c>
      <c r="B4" s="3" t="s">
        <v>7</v>
      </c>
      <c r="C4" s="12">
        <v>54913.43</v>
      </c>
      <c r="D4" s="12">
        <v>10813.814490000001</v>
      </c>
      <c r="E4" s="9">
        <f t="shared" ref="E4:E20" si="0">D4/C4*100</f>
        <v>19.692476849470157</v>
      </c>
      <c r="F4" s="11">
        <v>228.35</v>
      </c>
      <c r="G4" s="9">
        <f>D4/F4*100</f>
        <v>4735.6314823735493</v>
      </c>
    </row>
    <row r="5" spans="1:7" ht="24" x14ac:dyDescent="0.25">
      <c r="A5" s="5" t="s">
        <v>9</v>
      </c>
      <c r="B5" s="3" t="s">
        <v>8</v>
      </c>
      <c r="C5" s="12">
        <v>152701.4</v>
      </c>
      <c r="D5" s="12">
        <v>88044.096810000003</v>
      </c>
      <c r="E5" s="9">
        <f t="shared" si="0"/>
        <v>57.657688017267695</v>
      </c>
      <c r="F5" s="11">
        <v>84496.89</v>
      </c>
      <c r="G5" s="9">
        <f>D5/F5*100</f>
        <v>104.19803238912107</v>
      </c>
    </row>
    <row r="6" spans="1:7" ht="24" x14ac:dyDescent="0.25">
      <c r="A6" s="5" t="s">
        <v>10</v>
      </c>
      <c r="B6" s="3" t="s">
        <v>11</v>
      </c>
      <c r="C6" s="12">
        <v>152081.85</v>
      </c>
      <c r="D6" s="12">
        <v>61803.408170000002</v>
      </c>
      <c r="E6" s="9">
        <f t="shared" si="0"/>
        <v>40.638253788995861</v>
      </c>
      <c r="F6" s="11">
        <v>54915.22</v>
      </c>
      <c r="G6" s="9">
        <f>D6/F6*100</f>
        <v>112.54331343842381</v>
      </c>
    </row>
    <row r="7" spans="1:7" ht="24" x14ac:dyDescent="0.25">
      <c r="A7" s="5" t="s">
        <v>12</v>
      </c>
      <c r="B7" s="3" t="s">
        <v>13</v>
      </c>
      <c r="C7" s="12">
        <v>313882.8</v>
      </c>
      <c r="D7" s="12">
        <v>120161.78554</v>
      </c>
      <c r="E7" s="9">
        <f t="shared" si="0"/>
        <v>38.282373401792007</v>
      </c>
      <c r="F7" s="11">
        <v>105256.64</v>
      </c>
      <c r="G7" s="9">
        <f t="shared" ref="G7" si="1">D7/F7*100</f>
        <v>114.16076509757485</v>
      </c>
    </row>
    <row r="8" spans="1:7" ht="24" x14ac:dyDescent="0.25">
      <c r="A8" s="5" t="s">
        <v>14</v>
      </c>
      <c r="B8" s="3" t="s">
        <v>15</v>
      </c>
      <c r="C8" s="12">
        <v>377555.57</v>
      </c>
      <c r="D8" s="12">
        <v>245138.16159</v>
      </c>
      <c r="E8" s="9">
        <f t="shared" si="0"/>
        <v>64.927703646379783</v>
      </c>
      <c r="F8" s="11">
        <v>191526.7</v>
      </c>
      <c r="G8" s="9">
        <f t="shared" ref="G8:G13" si="2">D8/F8*100</f>
        <v>127.99163854961213</v>
      </c>
    </row>
    <row r="9" spans="1:7" ht="24" x14ac:dyDescent="0.25">
      <c r="A9" s="5" t="s">
        <v>16</v>
      </c>
      <c r="B9" s="3" t="s">
        <v>17</v>
      </c>
      <c r="C9" s="12">
        <v>3821.51</v>
      </c>
      <c r="D9" s="12">
        <v>1415.5944300000001</v>
      </c>
      <c r="E9" s="9">
        <f t="shared" si="0"/>
        <v>37.04280323746373</v>
      </c>
      <c r="F9" s="11">
        <v>1646.36</v>
      </c>
      <c r="G9" s="9">
        <f t="shared" si="2"/>
        <v>85.983286158555856</v>
      </c>
    </row>
    <row r="10" spans="1:7" ht="24" x14ac:dyDescent="0.25">
      <c r="A10" s="5" t="s">
        <v>18</v>
      </c>
      <c r="B10" s="3" t="s">
        <v>19</v>
      </c>
      <c r="C10" s="12">
        <v>119906.63</v>
      </c>
      <c r="D10" s="12">
        <v>48818.495690000003</v>
      </c>
      <c r="E10" s="9">
        <f t="shared" si="0"/>
        <v>40.713758438545064</v>
      </c>
      <c r="F10" s="11">
        <v>75289.16</v>
      </c>
      <c r="G10" s="9">
        <f t="shared" si="2"/>
        <v>64.841333984865813</v>
      </c>
    </row>
    <row r="11" spans="1:7" ht="24" x14ac:dyDescent="0.25">
      <c r="A11" s="5" t="s">
        <v>20</v>
      </c>
      <c r="B11" s="3" t="s">
        <v>22</v>
      </c>
      <c r="C11" s="12">
        <v>354839.39</v>
      </c>
      <c r="D11" s="12">
        <v>114661.17389999999</v>
      </c>
      <c r="E11" s="9">
        <f t="shared" si="0"/>
        <v>32.313541599764328</v>
      </c>
      <c r="F11" s="11">
        <v>117620.73</v>
      </c>
      <c r="G11" s="9">
        <f t="shared" si="2"/>
        <v>97.483814205200048</v>
      </c>
    </row>
    <row r="12" spans="1:7" ht="24" x14ac:dyDescent="0.25">
      <c r="A12" s="5" t="s">
        <v>21</v>
      </c>
      <c r="B12" s="3" t="s">
        <v>23</v>
      </c>
      <c r="C12" s="12">
        <v>2812</v>
      </c>
      <c r="D12" s="12">
        <v>432.97658999999999</v>
      </c>
      <c r="E12" s="9">
        <f t="shared" si="0"/>
        <v>15.39746052631579</v>
      </c>
      <c r="F12" s="11">
        <v>1042.42</v>
      </c>
      <c r="G12" s="9">
        <f t="shared" si="2"/>
        <v>41.535714011626787</v>
      </c>
    </row>
    <row r="13" spans="1:7" ht="24" x14ac:dyDescent="0.25">
      <c r="A13" s="5" t="s">
        <v>24</v>
      </c>
      <c r="B13" s="3" t="s">
        <v>25</v>
      </c>
      <c r="C13" s="12">
        <v>37986.9</v>
      </c>
      <c r="D13" s="12">
        <v>31666.816200000001</v>
      </c>
      <c r="E13" s="9">
        <f t="shared" si="0"/>
        <v>83.362464955023967</v>
      </c>
      <c r="F13" s="11">
        <v>24784.9</v>
      </c>
      <c r="G13" s="9">
        <f t="shared" si="2"/>
        <v>127.76656835411883</v>
      </c>
    </row>
    <row r="14" spans="1:7" ht="24" x14ac:dyDescent="0.25">
      <c r="A14" s="5" t="s">
        <v>26</v>
      </c>
      <c r="B14" s="3" t="s">
        <v>27</v>
      </c>
      <c r="C14" s="12">
        <v>72097.5</v>
      </c>
      <c r="D14" s="12">
        <v>57265.686309999997</v>
      </c>
      <c r="E14" s="9">
        <f t="shared" si="0"/>
        <v>79.428116522764313</v>
      </c>
      <c r="F14" s="11">
        <v>48784.03</v>
      </c>
      <c r="G14" s="9">
        <f t="shared" ref="G14:G16" si="3">D14/F14*100</f>
        <v>117.38613294145645</v>
      </c>
    </row>
    <row r="15" spans="1:7" ht="24" x14ac:dyDescent="0.25">
      <c r="A15" s="5" t="s">
        <v>28</v>
      </c>
      <c r="B15" s="3" t="s">
        <v>29</v>
      </c>
      <c r="C15" s="12">
        <v>1789716.99</v>
      </c>
      <c r="D15" s="12">
        <v>1064010.9179799999</v>
      </c>
      <c r="E15" s="9">
        <f t="shared" si="0"/>
        <v>59.451350348973328</v>
      </c>
      <c r="F15" s="11">
        <v>1009864.84</v>
      </c>
      <c r="G15" s="9">
        <f t="shared" si="3"/>
        <v>105.36171533410352</v>
      </c>
    </row>
    <row r="16" spans="1:7" ht="36" x14ac:dyDescent="0.25">
      <c r="A16" s="5" t="s">
        <v>30</v>
      </c>
      <c r="B16" s="3" t="s">
        <v>31</v>
      </c>
      <c r="C16" s="12">
        <v>27689.91</v>
      </c>
      <c r="D16" s="12">
        <v>16649.906879999999</v>
      </c>
      <c r="E16" s="9">
        <f t="shared" si="0"/>
        <v>60.129869977908911</v>
      </c>
      <c r="F16" s="11">
        <v>15681.11</v>
      </c>
      <c r="G16" s="9">
        <f t="shared" si="3"/>
        <v>106.17811417686629</v>
      </c>
    </row>
    <row r="17" spans="1:7" ht="24" x14ac:dyDescent="0.25">
      <c r="A17" s="5" t="s">
        <v>32</v>
      </c>
      <c r="B17" s="3" t="s">
        <v>33</v>
      </c>
      <c r="C17" s="12">
        <v>84755.07</v>
      </c>
      <c r="D17" s="12">
        <v>50953.754370000002</v>
      </c>
      <c r="E17" s="9">
        <f t="shared" si="0"/>
        <v>60.118827546245903</v>
      </c>
      <c r="F17" s="11">
        <v>39979.919999999998</v>
      </c>
      <c r="G17" s="9">
        <f>D17/F17*100</f>
        <v>127.44836500423213</v>
      </c>
    </row>
    <row r="18" spans="1:7" x14ac:dyDescent="0.25">
      <c r="A18" s="5"/>
      <c r="B18" s="2" t="s">
        <v>4</v>
      </c>
      <c r="C18" s="10">
        <f>SUM(C4:C17)</f>
        <v>3544760.9499999997</v>
      </c>
      <c r="D18" s="10">
        <f>SUM(D4:D17)</f>
        <v>1911836.5889499998</v>
      </c>
      <c r="E18" s="8">
        <f t="shared" si="0"/>
        <v>53.934147208149533</v>
      </c>
      <c r="F18" s="10">
        <f>SUM(F4:F17)</f>
        <v>1771117.2700000003</v>
      </c>
      <c r="G18" s="8">
        <f t="shared" ref="G18:G20" si="4">D18/F18*100</f>
        <v>107.94522877358649</v>
      </c>
    </row>
    <row r="19" spans="1:7" x14ac:dyDescent="0.25">
      <c r="A19" s="5"/>
      <c r="B19" s="3" t="s">
        <v>5</v>
      </c>
      <c r="C19" s="12">
        <v>23570.799999999999</v>
      </c>
      <c r="D19" s="12">
        <v>17829.596829999999</v>
      </c>
      <c r="E19" s="6">
        <f t="shared" si="0"/>
        <v>75.642730963734778</v>
      </c>
      <c r="F19" s="12">
        <v>10564.76</v>
      </c>
      <c r="G19" s="9">
        <f t="shared" si="4"/>
        <v>168.76480705666762</v>
      </c>
    </row>
    <row r="20" spans="1:7" x14ac:dyDescent="0.25">
      <c r="A20" s="5"/>
      <c r="B20" s="2" t="s">
        <v>6</v>
      </c>
      <c r="C20" s="7">
        <f>SUM(C18:C19)</f>
        <v>3568331.7499999995</v>
      </c>
      <c r="D20" s="10">
        <f>SUM(D18:D19)</f>
        <v>1929666.1857799997</v>
      </c>
      <c r="E20" s="8">
        <f t="shared" si="0"/>
        <v>54.07754438134851</v>
      </c>
      <c r="F20" s="7">
        <f>SUM(F18:F19)</f>
        <v>1781682.0300000003</v>
      </c>
      <c r="G20" s="8">
        <f t="shared" si="4"/>
        <v>108.30586789832523</v>
      </c>
    </row>
    <row r="22" spans="1:7" x14ac:dyDescent="0.25">
      <c r="A22" s="4"/>
    </row>
  </sheetData>
  <mergeCells count="1">
    <mergeCell ref="A1:G1"/>
  </mergeCells>
  <pageMargins left="0.7" right="0.7" top="0.75" bottom="0.75" header="0.3" footer="0.3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Пользователь</cp:lastModifiedBy>
  <dcterms:created xsi:type="dcterms:W3CDTF">2017-12-11T14:03:53Z</dcterms:created>
  <dcterms:modified xsi:type="dcterms:W3CDTF">2019-11-25T08:33:13Z</dcterms:modified>
</cp:coreProperties>
</file>