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3040" windowHeight="8820"/>
  </bookViews>
  <sheets>
    <sheet name="Приложение" sheetId="3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" i="3"/>
  <c r="F22"/>
  <c r="F24" s="1"/>
  <c r="G9" l="1"/>
  <c r="G6"/>
  <c r="D22"/>
  <c r="C22"/>
  <c r="G23" l="1"/>
  <c r="G15"/>
  <c r="G14"/>
  <c r="G10"/>
  <c r="G7"/>
  <c r="G5"/>
  <c r="G16" l="1"/>
  <c r="E23"/>
  <c r="E17"/>
  <c r="E16"/>
  <c r="E15"/>
  <c r="E14"/>
  <c r="E13"/>
  <c r="E12"/>
  <c r="E11"/>
  <c r="E10"/>
  <c r="E9"/>
  <c r="E8"/>
  <c r="E7"/>
  <c r="E6"/>
  <c r="E5"/>
  <c r="E4"/>
  <c r="C24"/>
  <c r="D24" l="1"/>
  <c r="E22"/>
  <c r="E24" l="1"/>
  <c r="G22"/>
  <c r="G24"/>
</calcChain>
</file>

<file path=xl/sharedStrings.xml><?xml version="1.0" encoding="utf-8"?>
<sst xmlns="http://schemas.openxmlformats.org/spreadsheetml/2006/main" count="43" uniqueCount="43">
  <si>
    <t>Код целевой статьи расходов</t>
  </si>
  <si>
    <t>Наименование</t>
  </si>
  <si>
    <t>% выполнения плана</t>
  </si>
  <si>
    <t>01 0 00 00000</t>
  </si>
  <si>
    <t>ИТОГО ПО ПРОГРАММАМ</t>
  </si>
  <si>
    <t xml:space="preserve">Непрограммные расходы </t>
  </si>
  <si>
    <t>РАСХОДЫ ВСЕГО</t>
  </si>
  <si>
    <r>
      <t xml:space="preserve">Утвержденные бюджетные назначения на </t>
    </r>
    <r>
      <rPr>
        <i/>
        <sz val="9"/>
        <color theme="0" tint="-0.499984740745262"/>
        <rFont val="Times New Roman"/>
        <family val="1"/>
        <charset val="204"/>
      </rPr>
      <t>2018 год</t>
    </r>
    <r>
      <rPr>
        <sz val="9"/>
        <color rgb="FF000000"/>
        <rFont val="Times New Roman"/>
        <family val="1"/>
        <charset val="204"/>
      </rPr>
      <t>, тыс. руб.</t>
    </r>
  </si>
  <si>
    <r>
      <t xml:space="preserve">Темп роста к соответствующему периоду </t>
    </r>
    <r>
      <rPr>
        <i/>
        <sz val="9"/>
        <color theme="0" tint="-0.499984740745262"/>
        <rFont val="Times New Roman"/>
        <family val="1"/>
        <charset val="204"/>
      </rPr>
      <t>2017</t>
    </r>
    <r>
      <rPr>
        <sz val="9"/>
        <color rgb="FF000000"/>
        <rFont val="Times New Roman"/>
        <family val="1"/>
        <charset val="204"/>
      </rPr>
      <t xml:space="preserve"> года, %</t>
    </r>
  </si>
  <si>
    <t>Муниципальная программа городского округа Реутов "Предпринимательство на 2017-2021 годы"</t>
  </si>
  <si>
    <t>Муниципальная программа "Развитие физической культуры и спорта в городском округе Реутов на 2017-2021 годы"</t>
  </si>
  <si>
    <t>02 0 00 00000</t>
  </si>
  <si>
    <t>03 0 00 00000</t>
  </si>
  <si>
    <t>Муниципальная программа городского округа Реутов "Безопасность городского округа Реутов на 2017-2021 годы"</t>
  </si>
  <si>
    <t>04 0 00 00000</t>
  </si>
  <si>
    <t>Муниципальная программа "Развитие и сохранение культуры в городском округе Реутов на 2017-2021 годы"</t>
  </si>
  <si>
    <t>05 0 00 00000</t>
  </si>
  <si>
    <t>Муниципальная программа городского округа Реутов "Управление имуществом и финансами городского округа Реутов на 2018-2022 годы"</t>
  </si>
  <si>
    <t>06 0 00 00000</t>
  </si>
  <si>
    <t>Муниципальная программа "Экология и охрана окружающей среды городского округа Реутов Московской области на 2017-2021 годы"</t>
  </si>
  <si>
    <t>07 0 00 00000</t>
  </si>
  <si>
    <t>Муниципальная программа "Развитие дорожно-транспортного комплекса в городском округе Реутов на 2017-2021 годы"</t>
  </si>
  <si>
    <t>08 0 00 00000</t>
  </si>
  <si>
    <t>09 0 00 00000</t>
  </si>
  <si>
    <t>Муниципальная программа городского округа Реутов "Формирование комфортной городской среды" на 2018-2022 годы"</t>
  </si>
  <si>
    <t>Муниципальная программа городского округа Реутов "Развитие инженерной инфраструктуры и энергоэффективности" на 2018-2022 годы"</t>
  </si>
  <si>
    <t>10 0 00 00000</t>
  </si>
  <si>
    <t>Муниципальная программа городского округа Реутов Московской области "Жилище" на 2017-2021 годы</t>
  </si>
  <si>
    <t>11 0 00 00000</t>
  </si>
  <si>
    <t>Муниципальная программа "Социальная защита населения города Реутов" на 2017-2021 годы</t>
  </si>
  <si>
    <t>12 0 00 00000</t>
  </si>
  <si>
    <t>Муниципальная программа "Развитие образования и воспитание в городе Реутов на 2017-2021 годы"</t>
  </si>
  <si>
    <t>13 0 00 00000</t>
  </si>
  <si>
    <t>Муниципальная программа "Развитие системы информирования населения городского округа Реутов о деятельности органов местного самоуправления на 2017-2021 годы"</t>
  </si>
  <si>
    <t>14 0 00 00000</t>
  </si>
  <si>
    <t>Муниципальная программа городского округа Реутов "Цифровой городской округ Реутов" на 2018-2022 годы</t>
  </si>
  <si>
    <t>Муниципальная программа городского округа Реутов "Содержание и развитие жилищно-коммунального хозяйства" на 2017-2021 годы (утратила силу с 01.01.2018 в связи с утверждением муниципальной программы городского округа Реутов "Формирование комфортной городской среды" на 2018-2022 годы")</t>
  </si>
  <si>
    <t>Муниципальная программа городского округа Реутов "Муниципальное управление на 2017-2021 годы" (утратила силу с 01.01.2018 в связи с утверждением муниципальной программы городского округа Реутов "Управление имуществом и финансами городского округа Реутов на 2018-2022 годы")</t>
  </si>
  <si>
    <t>Муниципальная программа городского округа Реутов «Развитие информационно-коммуникационных технологий и повышение эффективности предоставления государственных и муниципальных услуг» на 2017-2021 годы (утратила силу с 01.01.2018 в связи с утверждением муниципальной программы городского округа Реутов "Цифровой городской округ Реутов" на 2018-2022 годы)</t>
  </si>
  <si>
    <t>Муниципальная программа городского округа Реутов "Управление муниципальным имуществом и земельными ресурсами на 2017-2021 годы" (утратила силу с 01.01.2018 в связи с утверждением муниципальной программы городского округа Реутов "Управление имуществом и финансами городского округа Реутов на 2018-2022 годы")</t>
  </si>
  <si>
    <r>
      <t xml:space="preserve">Сведения об исполнении бюджета городского округа Реутов по расходам в разрезе муниципальных программ в сравнении с запланированными значениями на соответствующий период (финансовый год) и в сравнении с соответствующим периодом прошлого года (по состоянию на </t>
    </r>
    <r>
      <rPr>
        <i/>
        <sz val="11"/>
        <color theme="0" tint="-0.499984740745262"/>
        <rFont val="Times New Roman"/>
        <family val="1"/>
        <charset val="204"/>
      </rPr>
      <t>01.11.2018</t>
    </r>
    <r>
      <rPr>
        <b/>
        <sz val="11"/>
        <rFont val="Times New Roman"/>
        <family val="1"/>
        <charset val="204"/>
      </rPr>
      <t>)</t>
    </r>
  </si>
  <si>
    <r>
      <t xml:space="preserve">Фактически исполнено по состоянию на </t>
    </r>
    <r>
      <rPr>
        <i/>
        <sz val="9"/>
        <color theme="0" tint="-0.499984740745262"/>
        <rFont val="Times New Roman"/>
        <family val="1"/>
        <charset val="204"/>
      </rPr>
      <t>01.11.2018</t>
    </r>
    <r>
      <rPr>
        <sz val="9"/>
        <color rgb="FF000000"/>
        <rFont val="Times New Roman"/>
        <family val="1"/>
        <charset val="204"/>
      </rPr>
      <t>, тыс. руб.</t>
    </r>
  </si>
  <si>
    <r>
      <t xml:space="preserve">Фактически исполнено по состоянию на </t>
    </r>
    <r>
      <rPr>
        <i/>
        <sz val="9"/>
        <color theme="0" tint="-0.499984740745262"/>
        <rFont val="Times New Roman"/>
        <family val="1"/>
        <charset val="204"/>
      </rPr>
      <t>01.11.2017</t>
    </r>
    <r>
      <rPr>
        <sz val="9"/>
        <color rgb="FF000000"/>
        <rFont val="Times New Roman"/>
        <family val="1"/>
        <charset val="204"/>
      </rPr>
      <t>, тыс. руб.</t>
    </r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</si>
</sst>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i/>
      <sz val="11"/>
      <color theme="0" tint="-0.499984740745262"/>
      <name val="Times New Roman"/>
      <family val="1"/>
      <charset val="204"/>
    </font>
    <font>
      <i/>
      <sz val="9"/>
      <color theme="0" tint="-0.49998474074526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4" fillId="0" borderId="0" xfId="0" applyFont="1"/>
    <xf numFmtId="0" fontId="2" fillId="0" borderId="1" xfId="0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right" vertical="center" wrapText="1"/>
    </xf>
    <xf numFmtId="4" fontId="8" fillId="0" borderId="1" xfId="0" applyNumberFormat="1" applyFont="1" applyBorder="1" applyAlignment="1">
      <alignment horizontal="right" vertical="center" wrapText="1"/>
    </xf>
    <xf numFmtId="2" fontId="8" fillId="0" borderId="1" xfId="0" applyNumberFormat="1" applyFont="1" applyBorder="1" applyAlignment="1">
      <alignment horizontal="right" vertical="center" wrapText="1"/>
    </xf>
    <xf numFmtId="4" fontId="9" fillId="0" borderId="1" xfId="0" applyNumberFormat="1" applyFont="1" applyBorder="1" applyAlignment="1">
      <alignment horizontal="right" vertical="center" wrapText="1"/>
    </xf>
    <xf numFmtId="2" fontId="9" fillId="0" borderId="1" xfId="0" applyNumberFormat="1" applyFont="1" applyBorder="1" applyAlignment="1">
      <alignment horizontal="right" vertical="center" wrapText="1"/>
    </xf>
    <xf numFmtId="4" fontId="10" fillId="0" borderId="1" xfId="0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"/>
  <sheetViews>
    <sheetView tabSelected="1" zoomScaleNormal="100" workbookViewId="0">
      <selection activeCell="M8" sqref="M8"/>
    </sheetView>
  </sheetViews>
  <sheetFormatPr defaultRowHeight="15"/>
  <cols>
    <col min="1" max="1" width="11.28515625" customWidth="1"/>
    <col min="2" max="2" width="60.42578125" customWidth="1"/>
    <col min="3" max="4" width="15.42578125" customWidth="1"/>
    <col min="5" max="5" width="9.7109375" customWidth="1"/>
    <col min="6" max="7" width="15.42578125" customWidth="1"/>
  </cols>
  <sheetData>
    <row r="1" spans="1:7" ht="39.75" customHeight="1">
      <c r="A1" s="12" t="s">
        <v>40</v>
      </c>
      <c r="B1" s="12"/>
      <c r="C1" s="12"/>
      <c r="D1" s="12"/>
      <c r="E1" s="12"/>
      <c r="F1" s="12"/>
      <c r="G1" s="12"/>
    </row>
    <row r="3" spans="1:7" ht="60">
      <c r="A3" s="1" t="s">
        <v>0</v>
      </c>
      <c r="B3" s="1" t="s">
        <v>1</v>
      </c>
      <c r="C3" s="1" t="s">
        <v>7</v>
      </c>
      <c r="D3" s="1" t="s">
        <v>41</v>
      </c>
      <c r="E3" s="1" t="s">
        <v>2</v>
      </c>
      <c r="F3" s="1" t="s">
        <v>42</v>
      </c>
      <c r="G3" s="1" t="s">
        <v>8</v>
      </c>
    </row>
    <row r="4" spans="1:7" ht="24">
      <c r="A4" s="5" t="s">
        <v>3</v>
      </c>
      <c r="B4" s="3" t="s">
        <v>9</v>
      </c>
      <c r="C4" s="9">
        <v>99759.89</v>
      </c>
      <c r="D4" s="9">
        <v>2439.5700000000002</v>
      </c>
      <c r="E4" s="10">
        <f>D4/C4*100</f>
        <v>2.4454417501863728</v>
      </c>
      <c r="F4" s="9">
        <v>6923.28</v>
      </c>
      <c r="G4" s="10">
        <f>D4/F4*100</f>
        <v>35.237199708808546</v>
      </c>
    </row>
    <row r="5" spans="1:7" ht="24">
      <c r="A5" s="5" t="s">
        <v>11</v>
      </c>
      <c r="B5" s="3" t="s">
        <v>10</v>
      </c>
      <c r="C5" s="9">
        <v>130957.1</v>
      </c>
      <c r="D5" s="9">
        <v>95752.59</v>
      </c>
      <c r="E5" s="10">
        <f t="shared" ref="E5:E24" si="0">D5/C5*100</f>
        <v>73.117524746653672</v>
      </c>
      <c r="F5" s="9">
        <v>87076.65</v>
      </c>
      <c r="G5" s="10">
        <f>D5/F5*100</f>
        <v>109.96356658185633</v>
      </c>
    </row>
    <row r="6" spans="1:7" ht="24">
      <c r="A6" s="5" t="s">
        <v>12</v>
      </c>
      <c r="B6" s="3" t="s">
        <v>13</v>
      </c>
      <c r="C6" s="9">
        <v>123173.7</v>
      </c>
      <c r="D6" s="9">
        <v>62390.01</v>
      </c>
      <c r="E6" s="10">
        <f t="shared" si="0"/>
        <v>50.652054781174883</v>
      </c>
      <c r="F6" s="9">
        <v>56357.77</v>
      </c>
      <c r="G6" s="10">
        <f>D6/F6*100</f>
        <v>110.70347531493884</v>
      </c>
    </row>
    <row r="7" spans="1:7" ht="24">
      <c r="A7" s="5" t="s">
        <v>14</v>
      </c>
      <c r="B7" s="3" t="s">
        <v>15</v>
      </c>
      <c r="C7" s="9">
        <v>300561.63</v>
      </c>
      <c r="D7" s="9">
        <v>173316.44</v>
      </c>
      <c r="E7" s="10">
        <f t="shared" si="0"/>
        <v>57.664193529959228</v>
      </c>
      <c r="F7" s="9">
        <v>117430.85</v>
      </c>
      <c r="G7" s="10">
        <f t="shared" ref="G7" si="1">D7/F7*100</f>
        <v>147.59021160112525</v>
      </c>
    </row>
    <row r="8" spans="1:7" ht="24">
      <c r="A8" s="5" t="s">
        <v>16</v>
      </c>
      <c r="B8" s="3" t="s">
        <v>17</v>
      </c>
      <c r="C8" s="9">
        <v>300733.21999999997</v>
      </c>
      <c r="D8" s="9">
        <v>217190.85</v>
      </c>
      <c r="E8" s="10">
        <f t="shared" si="0"/>
        <v>72.220438433771974</v>
      </c>
      <c r="F8" s="9"/>
      <c r="G8" s="10"/>
    </row>
    <row r="9" spans="1:7" ht="24">
      <c r="A9" s="5" t="s">
        <v>18</v>
      </c>
      <c r="B9" s="3" t="s">
        <v>19</v>
      </c>
      <c r="C9" s="9">
        <v>3724.69</v>
      </c>
      <c r="D9" s="9">
        <v>2338.3200000000002</v>
      </c>
      <c r="E9" s="10">
        <f t="shared" si="0"/>
        <v>62.778915829236801</v>
      </c>
      <c r="F9" s="9">
        <v>2204.77</v>
      </c>
      <c r="G9" s="10">
        <f>D9/F9*100</f>
        <v>106.05732117182292</v>
      </c>
    </row>
    <row r="10" spans="1:7" ht="24">
      <c r="A10" s="5" t="s">
        <v>20</v>
      </c>
      <c r="B10" s="3" t="s">
        <v>21</v>
      </c>
      <c r="C10" s="9">
        <v>130858.83</v>
      </c>
      <c r="D10" s="9">
        <v>86421.14</v>
      </c>
      <c r="E10" s="10">
        <f t="shared" si="0"/>
        <v>66.041504421214825</v>
      </c>
      <c r="F10" s="9">
        <v>94103.75</v>
      </c>
      <c r="G10" s="10">
        <f>D10/F10*100</f>
        <v>91.836021412536695</v>
      </c>
    </row>
    <row r="11" spans="1:7" ht="24">
      <c r="A11" s="5" t="s">
        <v>22</v>
      </c>
      <c r="B11" s="3" t="s">
        <v>24</v>
      </c>
      <c r="C11" s="9">
        <v>206727.38</v>
      </c>
      <c r="D11" s="9">
        <v>134514.51999999999</v>
      </c>
      <c r="E11" s="10">
        <f t="shared" si="0"/>
        <v>65.06855550532299</v>
      </c>
      <c r="F11" s="9"/>
      <c r="G11" s="10"/>
    </row>
    <row r="12" spans="1:7" ht="24">
      <c r="A12" s="5" t="s">
        <v>23</v>
      </c>
      <c r="B12" s="3" t="s">
        <v>25</v>
      </c>
      <c r="C12" s="9">
        <v>4072</v>
      </c>
      <c r="D12" s="9">
        <v>1084.43</v>
      </c>
      <c r="E12" s="10">
        <f t="shared" si="0"/>
        <v>26.631385068762281</v>
      </c>
      <c r="F12" s="9"/>
      <c r="G12" s="10"/>
    </row>
    <row r="13" spans="1:7" ht="24">
      <c r="A13" s="5" t="s">
        <v>26</v>
      </c>
      <c r="B13" s="3" t="s">
        <v>27</v>
      </c>
      <c r="C13" s="9">
        <v>52544.800000000003</v>
      </c>
      <c r="D13" s="9">
        <v>34503.14</v>
      </c>
      <c r="E13" s="10">
        <f t="shared" si="0"/>
        <v>65.664233187679841</v>
      </c>
      <c r="F13" s="9">
        <v>15918.04</v>
      </c>
      <c r="G13" s="10">
        <v>0</v>
      </c>
    </row>
    <row r="14" spans="1:7" ht="24">
      <c r="A14" s="5" t="s">
        <v>28</v>
      </c>
      <c r="B14" s="3" t="s">
        <v>29</v>
      </c>
      <c r="C14" s="9">
        <v>73166.69</v>
      </c>
      <c r="D14" s="9">
        <v>55950.18</v>
      </c>
      <c r="E14" s="10">
        <f t="shared" si="0"/>
        <v>76.469469918620064</v>
      </c>
      <c r="F14" s="9">
        <v>58663.4</v>
      </c>
      <c r="G14" s="10">
        <f t="shared" ref="G14:G15" si="2">D14/F14*100</f>
        <v>95.374935649825957</v>
      </c>
    </row>
    <row r="15" spans="1:7" ht="24">
      <c r="A15" s="5" t="s">
        <v>30</v>
      </c>
      <c r="B15" s="3" t="s">
        <v>31</v>
      </c>
      <c r="C15" s="9">
        <v>1679340.71</v>
      </c>
      <c r="D15" s="9">
        <v>1140654.02</v>
      </c>
      <c r="E15" s="10">
        <f t="shared" si="0"/>
        <v>67.922727842404299</v>
      </c>
      <c r="F15" s="9">
        <v>1082590.71</v>
      </c>
      <c r="G15" s="10">
        <f t="shared" si="2"/>
        <v>105.36336673349062</v>
      </c>
    </row>
    <row r="16" spans="1:7" ht="36">
      <c r="A16" s="5" t="s">
        <v>32</v>
      </c>
      <c r="B16" s="3" t="s">
        <v>33</v>
      </c>
      <c r="C16" s="9">
        <v>26023.95</v>
      </c>
      <c r="D16" s="9">
        <v>17665.419999999998</v>
      </c>
      <c r="E16" s="10">
        <f t="shared" si="0"/>
        <v>67.881393869877542</v>
      </c>
      <c r="F16" s="9">
        <v>16658</v>
      </c>
      <c r="G16" s="10">
        <f t="shared" ref="G16" si="3">F16/D16*100</f>
        <v>94.297220218936218</v>
      </c>
    </row>
    <row r="17" spans="1:7" ht="24">
      <c r="A17" s="5" t="s">
        <v>34</v>
      </c>
      <c r="B17" s="3" t="s">
        <v>35</v>
      </c>
      <c r="C17" s="9">
        <v>65661.98</v>
      </c>
      <c r="D17" s="9">
        <v>45292.24</v>
      </c>
      <c r="E17" s="10">
        <f t="shared" si="0"/>
        <v>68.977877304339586</v>
      </c>
      <c r="F17" s="9"/>
      <c r="G17" s="10"/>
    </row>
    <row r="18" spans="1:7" ht="60">
      <c r="A18" s="5"/>
      <c r="B18" s="3" t="s">
        <v>37</v>
      </c>
      <c r="C18" s="9"/>
      <c r="D18" s="9"/>
      <c r="E18" s="10"/>
      <c r="F18" s="9">
        <v>173412.6</v>
      </c>
      <c r="G18" s="10"/>
    </row>
    <row r="19" spans="1:7" ht="60">
      <c r="A19" s="5"/>
      <c r="B19" s="3" t="s">
        <v>36</v>
      </c>
      <c r="C19" s="9"/>
      <c r="D19" s="9"/>
      <c r="E19" s="10"/>
      <c r="F19" s="9">
        <v>98098.51</v>
      </c>
      <c r="G19" s="10"/>
    </row>
    <row r="20" spans="1:7" ht="66.75" customHeight="1">
      <c r="A20" s="5"/>
      <c r="B20" s="3" t="s">
        <v>38</v>
      </c>
      <c r="C20" s="9"/>
      <c r="D20" s="9"/>
      <c r="E20" s="10"/>
      <c r="F20" s="9">
        <v>28697.26</v>
      </c>
      <c r="G20" s="10"/>
    </row>
    <row r="21" spans="1:7" ht="66.75" customHeight="1">
      <c r="A21" s="5"/>
      <c r="B21" s="3" t="s">
        <v>39</v>
      </c>
      <c r="C21" s="9"/>
      <c r="D21" s="9"/>
      <c r="E21" s="10"/>
      <c r="F21" s="9">
        <v>2014.75</v>
      </c>
      <c r="G21" s="10"/>
    </row>
    <row r="22" spans="1:7">
      <c r="A22" s="5"/>
      <c r="B22" s="2" t="s">
        <v>4</v>
      </c>
      <c r="C22" s="7">
        <f t="shared" ref="C22:D22" si="4">SUM(C4:C20)</f>
        <v>3197306.57</v>
      </c>
      <c r="D22" s="11">
        <f t="shared" si="4"/>
        <v>2069512.8699999999</v>
      </c>
      <c r="E22" s="8">
        <f t="shared" si="0"/>
        <v>64.72675749701412</v>
      </c>
      <c r="F22" s="11">
        <f>SUM(F4:F21)</f>
        <v>1840150.34</v>
      </c>
      <c r="G22" s="8">
        <f t="shared" ref="G22:G24" si="5">D22/F22*100</f>
        <v>112.4643364737253</v>
      </c>
    </row>
    <row r="23" spans="1:7">
      <c r="A23" s="5"/>
      <c r="B23" s="3" t="s">
        <v>5</v>
      </c>
      <c r="C23" s="9">
        <v>16913.400000000001</v>
      </c>
      <c r="D23" s="9">
        <v>11911.89</v>
      </c>
      <c r="E23" s="6">
        <f t="shared" si="0"/>
        <v>70.42871332789386</v>
      </c>
      <c r="F23" s="9">
        <v>11864.69</v>
      </c>
      <c r="G23" s="10">
        <f t="shared" si="5"/>
        <v>100.39781907491894</v>
      </c>
    </row>
    <row r="24" spans="1:7">
      <c r="A24" s="5"/>
      <c r="B24" s="2" t="s">
        <v>6</v>
      </c>
      <c r="C24" s="7">
        <f>SUM(C22:C23)</f>
        <v>3214219.9699999997</v>
      </c>
      <c r="D24" s="7">
        <f>SUM(D22:D23)</f>
        <v>2081424.7599999998</v>
      </c>
      <c r="E24" s="8">
        <f t="shared" si="0"/>
        <v>64.756761498187061</v>
      </c>
      <c r="F24" s="7">
        <f>SUM(F22:F23)</f>
        <v>1852015.03</v>
      </c>
      <c r="G24" s="8">
        <f t="shared" si="5"/>
        <v>112.38703392164153</v>
      </c>
    </row>
    <row r="26" spans="1:7">
      <c r="A26" s="4"/>
    </row>
  </sheetData>
  <mergeCells count="1">
    <mergeCell ref="A1:G1"/>
  </mergeCells>
  <pageMargins left="0.7" right="0.7" top="0.75" bottom="0.75" header="0.3" footer="0.3"/>
  <pageSetup paperSize="9" scale="6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KovalevAM</dc:creator>
  <cp:lastModifiedBy>borista</cp:lastModifiedBy>
  <dcterms:created xsi:type="dcterms:W3CDTF">2017-12-11T14:03:53Z</dcterms:created>
  <dcterms:modified xsi:type="dcterms:W3CDTF">2018-11-01T14:50:13Z</dcterms:modified>
</cp:coreProperties>
</file>