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/>
  <c r="G77" l="1"/>
  <c r="G39"/>
  <c r="G27"/>
  <c r="E27"/>
  <c r="F74" l="1"/>
  <c r="F69"/>
  <c r="F63"/>
  <c r="F55"/>
  <c r="F52"/>
  <c r="F43"/>
  <c r="F40"/>
  <c r="F34"/>
  <c r="F23"/>
  <c r="F19"/>
  <c r="F16"/>
  <c r="F5"/>
  <c r="F4" l="1"/>
  <c r="G67"/>
  <c r="G66"/>
  <c r="G64"/>
  <c r="G41"/>
  <c r="G35"/>
  <c r="G33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G40" s="1"/>
  <c r="C40"/>
  <c r="D34"/>
  <c r="G34" s="1"/>
  <c r="C34"/>
  <c r="D23"/>
  <c r="G23" s="1"/>
  <c r="C23"/>
  <c r="D19"/>
  <c r="C19"/>
  <c r="D16"/>
  <c r="G16" s="1"/>
  <c r="C16"/>
  <c r="D5"/>
  <c r="E63" l="1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<sst xmlns="http://schemas.openxmlformats.org/spreadsheetml/2006/main" count="168" uniqueCount="168">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</sst>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sqref="A1:G1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3901171.81</v>
      </c>
      <c r="D4" s="10">
        <f>SUM(D5,D16,D19,D23,D34,D40,D43,D52,D55,D63,D69,D74,D78)</f>
        <v>1982288.81216</v>
      </c>
      <c r="E4" s="8">
        <f>D4/C4*100</f>
        <v>50.812650882966373</v>
      </c>
      <c r="F4" s="10">
        <f>SUM(F5,F16,F19,F23,F34,F40,F43,F52,F55,F63,F69,F74,F78)</f>
        <v>1687708.7812399999</v>
      </c>
      <c r="G4" s="8">
        <f>D4/F4*100</f>
        <v>117.45443492351595</v>
      </c>
    </row>
    <row r="5" spans="1:7">
      <c r="A5" s="5" t="s">
        <v>1</v>
      </c>
      <c r="B5" s="2" t="s">
        <v>2</v>
      </c>
      <c r="C5" s="10">
        <f>SUM(C6:C15)</f>
        <v>547411.86</v>
      </c>
      <c r="D5" s="10">
        <f>SUM(D6:D15)</f>
        <v>282095.61445999995</v>
      </c>
      <c r="E5" s="8">
        <f>D5/C5*100</f>
        <v>51.532609187532032</v>
      </c>
      <c r="F5" s="10">
        <f>SUM(F6:F15)</f>
        <v>276447.14726</v>
      </c>
      <c r="G5" s="8">
        <f>D5/F5*100</f>
        <v>102.04323584308415</v>
      </c>
    </row>
    <row r="6" spans="1:7" ht="24">
      <c r="A6" s="4" t="s">
        <v>3</v>
      </c>
      <c r="B6" s="3" t="s">
        <v>4</v>
      </c>
      <c r="C6" s="11">
        <v>3159.9</v>
      </c>
      <c r="D6" s="11">
        <v>1842.4092000000001</v>
      </c>
      <c r="E6" s="11">
        <f>D6/C6*100</f>
        <v>58.305933732080128</v>
      </c>
      <c r="F6" s="11">
        <v>1754.6196199999999</v>
      </c>
      <c r="G6" s="9">
        <f t="shared" ref="G6:G17" si="0">D6/F6*100</f>
        <v>105.00333969820765</v>
      </c>
    </row>
    <row r="7" spans="1:7" ht="36">
      <c r="A7" s="4" t="s">
        <v>5</v>
      </c>
      <c r="B7" s="3" t="s">
        <v>6</v>
      </c>
      <c r="C7" s="11">
        <v>3575.7</v>
      </c>
      <c r="D7" s="11">
        <v>1830.4117100000001</v>
      </c>
      <c r="E7" s="11">
        <f t="shared" ref="E7:E8" si="1">D7/C7*100</f>
        <v>51.190304276085804</v>
      </c>
      <c r="F7" s="11">
        <v>1772.9695300000001</v>
      </c>
      <c r="G7" s="9">
        <f t="shared" si="0"/>
        <v>103.23988534647856</v>
      </c>
    </row>
    <row r="8" spans="1:7" ht="36">
      <c r="A8" s="4" t="s">
        <v>7</v>
      </c>
      <c r="B8" s="3" t="s">
        <v>8</v>
      </c>
      <c r="C8" s="11">
        <v>228831.394</v>
      </c>
      <c r="D8" s="11">
        <v>113950.29481000001</v>
      </c>
      <c r="E8" s="11">
        <f t="shared" si="1"/>
        <v>49.796617858299633</v>
      </c>
      <c r="F8" s="11">
        <v>128120.66666</v>
      </c>
      <c r="G8" s="9">
        <f t="shared" si="0"/>
        <v>88.939823512154675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30817.29</v>
      </c>
      <c r="D10" s="11">
        <v>17179.958569999999</v>
      </c>
      <c r="E10" s="11">
        <f t="shared" ref="E10:E11" si="2">D10/C10*100</f>
        <v>55.747791483287457</v>
      </c>
      <c r="F10" s="11">
        <v>17592.945810000001</v>
      </c>
      <c r="G10" s="9">
        <f t="shared" si="0"/>
        <v>97.65254071455584</v>
      </c>
    </row>
    <row r="11" spans="1:7">
      <c r="A11" s="4" t="s">
        <v>13</v>
      </c>
      <c r="B11" s="3" t="s">
        <v>14</v>
      </c>
      <c r="C11" s="11">
        <v>2296.4499999999998</v>
      </c>
      <c r="D11" s="11">
        <v>1497.3423399999999</v>
      </c>
      <c r="E11" s="11">
        <f t="shared" si="2"/>
        <v>65.202479479196157</v>
      </c>
      <c r="F11" s="11">
        <v>6865.2189600000002</v>
      </c>
      <c r="G11" s="9">
        <f t="shared" si="0"/>
        <v>21.810554750317824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249041.02600000001</v>
      </c>
      <c r="D15" s="11">
        <v>145795.19782999999</v>
      </c>
      <c r="E15" s="11">
        <f>D15/C15*100</f>
        <v>58.542642620658</v>
      </c>
      <c r="F15" s="11">
        <v>120340.72668000001</v>
      </c>
      <c r="G15" s="9">
        <f t="shared" si="0"/>
        <v>121.15200053402235</v>
      </c>
    </row>
    <row r="16" spans="1:7">
      <c r="A16" s="5" t="s">
        <v>23</v>
      </c>
      <c r="B16" s="2" t="s">
        <v>24</v>
      </c>
      <c r="C16" s="10">
        <f>SUM(C17:C18)</f>
        <v>6822</v>
      </c>
      <c r="D16" s="10">
        <f>SUM(D17:D18)</f>
        <v>4198.8255900000004</v>
      </c>
      <c r="E16" s="10">
        <f t="shared" ref="E16:E17" si="3">D16/C16*100</f>
        <v>61.548308267370274</v>
      </c>
      <c r="F16" s="10">
        <f>SUM(F17:F18)</f>
        <v>4123.4303</v>
      </c>
      <c r="G16" s="10">
        <f t="shared" si="0"/>
        <v>101.82846039619005</v>
      </c>
    </row>
    <row r="17" spans="1:7">
      <c r="A17" s="4" t="s">
        <v>25</v>
      </c>
      <c r="B17" s="3" t="s">
        <v>26</v>
      </c>
      <c r="C17" s="11">
        <v>6822</v>
      </c>
      <c r="D17" s="11">
        <v>4198.8255900000004</v>
      </c>
      <c r="E17" s="11">
        <f t="shared" si="3"/>
        <v>61.548308267370274</v>
      </c>
      <c r="F17" s="11">
        <v>4006.6302999999998</v>
      </c>
      <c r="G17" s="11">
        <f t="shared" si="0"/>
        <v>104.79693097713559</v>
      </c>
    </row>
    <row r="18" spans="1:7">
      <c r="A18" s="4" t="s">
        <v>27</v>
      </c>
      <c r="B18" s="3" t="s">
        <v>28</v>
      </c>
      <c r="C18" s="11"/>
      <c r="D18" s="11"/>
      <c r="E18" s="11"/>
      <c r="F18" s="11">
        <v>116.8</v>
      </c>
      <c r="G18" s="11"/>
    </row>
    <row r="19" spans="1:7" ht="24">
      <c r="A19" s="5" t="s">
        <v>29</v>
      </c>
      <c r="B19" s="2" t="s">
        <v>30</v>
      </c>
      <c r="C19" s="10">
        <f>SUM(C20:C22)</f>
        <v>51820.4</v>
      </c>
      <c r="D19" s="10">
        <f>SUM(D20:D22)</f>
        <v>19858.774119999998</v>
      </c>
      <c r="E19" s="10">
        <f>D19/C19*100</f>
        <v>38.3223095923613</v>
      </c>
      <c r="F19" s="10">
        <f>SUM(F20:F22)</f>
        <v>19110.70203</v>
      </c>
      <c r="G19" s="8">
        <f>D19/F19*100</f>
        <v>103.91441449312366</v>
      </c>
    </row>
    <row r="20" spans="1:7" ht="24">
      <c r="A20" s="4" t="s">
        <v>31</v>
      </c>
      <c r="B20" s="3" t="s">
        <v>32</v>
      </c>
      <c r="C20" s="11">
        <v>25544.68</v>
      </c>
      <c r="D20" s="11">
        <v>16400.015749999999</v>
      </c>
      <c r="E20" s="11">
        <f>D20/C20*100</f>
        <v>64.201296512620232</v>
      </c>
      <c r="F20" s="11">
        <v>14244.12026</v>
      </c>
      <c r="G20" s="9">
        <f t="shared" ref="G20:G22" si="4">D20/F20*100</f>
        <v>115.13533619941509</v>
      </c>
    </row>
    <row r="21" spans="1:7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>
      <c r="A22" s="4" t="s">
        <v>35</v>
      </c>
      <c r="B22" s="3" t="s">
        <v>36</v>
      </c>
      <c r="C22" s="11">
        <v>26275.72</v>
      </c>
      <c r="D22" s="11">
        <v>3458.75837</v>
      </c>
      <c r="E22" s="11">
        <f>D22/C22*100</f>
        <v>13.163324810890053</v>
      </c>
      <c r="F22" s="11">
        <v>4866.5817699999998</v>
      </c>
      <c r="G22" s="11">
        <f t="shared" si="4"/>
        <v>71.07161727604138</v>
      </c>
    </row>
    <row r="23" spans="1:7">
      <c r="A23" s="5" t="s">
        <v>37</v>
      </c>
      <c r="B23" s="2" t="s">
        <v>38</v>
      </c>
      <c r="C23" s="10">
        <f>SUM(C24:C33)</f>
        <v>293509.56</v>
      </c>
      <c r="D23" s="10">
        <f>SUM(D24:D33)</f>
        <v>97994.758959999992</v>
      </c>
      <c r="E23" s="10">
        <f>D23/C23*100</f>
        <v>33.387246044047082</v>
      </c>
      <c r="F23" s="10">
        <f>SUM(F24:F33)</f>
        <v>55167.126509999995</v>
      </c>
      <c r="G23" s="8">
        <f>D23/F23*100</f>
        <v>177.63252349610187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1636</v>
      </c>
      <c r="D27" s="11">
        <v>521.95469000000003</v>
      </c>
      <c r="E27" s="11">
        <f>D27/C27*100</f>
        <v>31.904320904645477</v>
      </c>
      <c r="F27" s="11">
        <v>234.27742000000001</v>
      </c>
      <c r="G27" s="11">
        <f t="shared" ref="G27" si="5">D27/F27*100</f>
        <v>222.79342584530767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195180.54</v>
      </c>
      <c r="D31" s="11">
        <v>78582.350489999997</v>
      </c>
      <c r="E31" s="11">
        <f t="shared" ref="E31:E35" si="6">D31/C31*100</f>
        <v>40.261365446575766</v>
      </c>
      <c r="F31" s="11">
        <v>43417.280809999997</v>
      </c>
      <c r="G31" s="9">
        <f t="shared" ref="G31:G33" si="7">D31/F31*100</f>
        <v>180.9932566571527</v>
      </c>
    </row>
    <row r="32" spans="1:7">
      <c r="A32" s="4" t="s">
        <v>55</v>
      </c>
      <c r="B32" s="3" t="s">
        <v>56</v>
      </c>
      <c r="C32" s="11">
        <v>41758.18</v>
      </c>
      <c r="D32" s="11">
        <v>18207.276470000001</v>
      </c>
      <c r="E32" s="11">
        <f t="shared" si="6"/>
        <v>43.601700241725098</v>
      </c>
      <c r="F32" s="11">
        <v>10737.27274</v>
      </c>
      <c r="G32" s="11">
        <f t="shared" si="7"/>
        <v>169.57077379781637</v>
      </c>
    </row>
    <row r="33" spans="1:7">
      <c r="A33" s="4" t="s">
        <v>57</v>
      </c>
      <c r="B33" s="3" t="s">
        <v>58</v>
      </c>
      <c r="C33" s="11">
        <v>54934.84</v>
      </c>
      <c r="D33" s="11">
        <v>683.17731000000003</v>
      </c>
      <c r="E33" s="11">
        <f t="shared" si="6"/>
        <v>1.2436139069486687</v>
      </c>
      <c r="F33" s="11">
        <v>778.29553999999996</v>
      </c>
      <c r="G33" s="11">
        <f t="shared" si="7"/>
        <v>87.778648969259166</v>
      </c>
    </row>
    <row r="34" spans="1:7">
      <c r="A34" s="5" t="s">
        <v>59</v>
      </c>
      <c r="B34" s="2" t="s">
        <v>60</v>
      </c>
      <c r="C34" s="10">
        <f>SUM(C35:C39)</f>
        <v>385103.35999999999</v>
      </c>
      <c r="D34" s="10">
        <f>SUM(D35:D39)</f>
        <v>121092.37782000001</v>
      </c>
      <c r="E34" s="10">
        <f>D34/C34*100</f>
        <v>31.444123941167383</v>
      </c>
      <c r="F34" s="10">
        <f>SUM(F35:F39)</f>
        <v>92535.519679999998</v>
      </c>
      <c r="G34" s="8">
        <f>D34/F34*100</f>
        <v>130.86042877238208</v>
      </c>
    </row>
    <row r="35" spans="1:7">
      <c r="A35" s="4" t="s">
        <v>61</v>
      </c>
      <c r="B35" s="3" t="s">
        <v>62</v>
      </c>
      <c r="C35" s="11">
        <v>25248.6</v>
      </c>
      <c r="D35" s="11">
        <v>8304.0071800000005</v>
      </c>
      <c r="E35" s="11">
        <f t="shared" si="6"/>
        <v>32.888980695959383</v>
      </c>
      <c r="F35" s="11">
        <v>17108.760699999999</v>
      </c>
      <c r="G35" s="11">
        <f t="shared" ref="G35" si="8">D35/F35*100</f>
        <v>48.536579157367029</v>
      </c>
    </row>
    <row r="36" spans="1:7">
      <c r="A36" s="4" t="s">
        <v>63</v>
      </c>
      <c r="B36" s="3" t="s">
        <v>64</v>
      </c>
      <c r="C36" s="11">
        <v>2780</v>
      </c>
      <c r="D36" s="11">
        <v>390</v>
      </c>
      <c r="E36" s="11"/>
      <c r="F36" s="11"/>
      <c r="G36" s="9"/>
    </row>
    <row r="37" spans="1:7">
      <c r="A37" s="4" t="s">
        <v>65</v>
      </c>
      <c r="B37" s="3" t="s">
        <v>66</v>
      </c>
      <c r="C37" s="11">
        <v>356442.76</v>
      </c>
      <c r="D37" s="11">
        <v>112022.54596</v>
      </c>
      <c r="E37" s="11">
        <f t="shared" ref="E37" si="9">D37/C37*100</f>
        <v>31.42792014066999</v>
      </c>
      <c r="F37" s="11">
        <v>75123.924289999995</v>
      </c>
      <c r="G37" s="9">
        <f t="shared" ref="G37:G39" si="10">D37/F37*100</f>
        <v>149.11700502700137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632</v>
      </c>
      <c r="D39" s="11">
        <v>375.82468</v>
      </c>
      <c r="E39" s="11">
        <f>D39/C39*100</f>
        <v>59.465930379746837</v>
      </c>
      <c r="F39" s="11">
        <v>302.83469000000002</v>
      </c>
      <c r="G39" s="11">
        <f t="shared" si="10"/>
        <v>124.10225526012226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100</v>
      </c>
      <c r="E40" s="10"/>
      <c r="F40" s="10">
        <f>SUM(F41:F42)</f>
        <v>778.61009000000001</v>
      </c>
      <c r="G40" s="10">
        <f t="shared" ref="G40:G41" si="11">D40/F40*100</f>
        <v>12.843398934118616</v>
      </c>
    </row>
    <row r="41" spans="1:7">
      <c r="A41" s="4" t="s">
        <v>73</v>
      </c>
      <c r="B41" s="3" t="s">
        <v>74</v>
      </c>
      <c r="C41" s="11">
        <v>300</v>
      </c>
      <c r="D41" s="11">
        <v>100</v>
      </c>
      <c r="E41" s="11"/>
      <c r="F41" s="11">
        <v>778.61009000000001</v>
      </c>
      <c r="G41" s="11">
        <f t="shared" si="11"/>
        <v>12.843398934118616</v>
      </c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1969268.81</v>
      </c>
      <c r="D43" s="10">
        <f>SUM(D44:D51)</f>
        <v>1015485.14443</v>
      </c>
      <c r="E43" s="10">
        <f>D43/C43*100</f>
        <v>51.566608848590853</v>
      </c>
      <c r="F43" s="10">
        <f>SUM(F44:F51)</f>
        <v>999102.67483999999</v>
      </c>
      <c r="G43" s="8">
        <f>D43/F43*100</f>
        <v>101.6397183195034</v>
      </c>
    </row>
    <row r="44" spans="1:7">
      <c r="A44" s="4" t="s">
        <v>79</v>
      </c>
      <c r="B44" s="3" t="s">
        <v>80</v>
      </c>
      <c r="C44" s="11">
        <v>881117.26720999996</v>
      </c>
      <c r="D44" s="11">
        <v>449569.19987000001</v>
      </c>
      <c r="E44" s="11">
        <f t="shared" ref="E44:E46" si="12">D44/C44*100</f>
        <v>51.02262963175508</v>
      </c>
      <c r="F44" s="11">
        <v>447051.81018999999</v>
      </c>
      <c r="G44" s="9">
        <f t="shared" ref="G44:G46" si="13">D44/F44*100</f>
        <v>100.56310915706395</v>
      </c>
    </row>
    <row r="45" spans="1:7">
      <c r="A45" s="4" t="s">
        <v>81</v>
      </c>
      <c r="B45" s="3" t="s">
        <v>82</v>
      </c>
      <c r="C45" s="11">
        <v>853254.21279000002</v>
      </c>
      <c r="D45" s="11">
        <v>437824.79252000002</v>
      </c>
      <c r="E45" s="11">
        <f t="shared" si="12"/>
        <v>51.312350523109096</v>
      </c>
      <c r="F45" s="11">
        <v>433245.66443</v>
      </c>
      <c r="G45" s="9">
        <f t="shared" si="13"/>
        <v>101.0569356986006</v>
      </c>
    </row>
    <row r="46" spans="1:7">
      <c r="A46" s="4" t="s">
        <v>83</v>
      </c>
      <c r="B46" s="3" t="s">
        <v>84</v>
      </c>
      <c r="C46" s="11">
        <v>165402.07</v>
      </c>
      <c r="D46" s="11">
        <v>97206.84809</v>
      </c>
      <c r="E46" s="11">
        <f t="shared" si="12"/>
        <v>58.770031167082728</v>
      </c>
      <c r="F46" s="11">
        <v>75282.34981</v>
      </c>
      <c r="G46" s="9">
        <f t="shared" si="13"/>
        <v>129.12302596203992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15859.72</v>
      </c>
      <c r="D50" s="11">
        <v>9428.2980700000007</v>
      </c>
      <c r="E50" s="11">
        <f t="shared" ref="E50:E51" si="14">D50/C50*100</f>
        <v>59.448073925643087</v>
      </c>
      <c r="F50" s="11">
        <v>9977.4446499999995</v>
      </c>
      <c r="G50" s="9">
        <f t="shared" ref="G50:G54" si="15">D50/F50*100</f>
        <v>94.496120006037827</v>
      </c>
    </row>
    <row r="51" spans="1:7">
      <c r="A51" s="4" t="s">
        <v>93</v>
      </c>
      <c r="B51" s="3" t="s">
        <v>94</v>
      </c>
      <c r="C51" s="11">
        <v>53635.54</v>
      </c>
      <c r="D51" s="11">
        <v>21456.005880000001</v>
      </c>
      <c r="E51" s="11">
        <f t="shared" si="14"/>
        <v>40.003337115651298</v>
      </c>
      <c r="F51" s="11">
        <v>33545.405760000001</v>
      </c>
      <c r="G51" s="9">
        <f t="shared" si="15"/>
        <v>63.961086157390987</v>
      </c>
    </row>
    <row r="52" spans="1:7">
      <c r="A52" s="5" t="s">
        <v>95</v>
      </c>
      <c r="B52" s="2" t="s">
        <v>96</v>
      </c>
      <c r="C52" s="10">
        <f>SUM(C53:C54)</f>
        <v>381426.26999999996</v>
      </c>
      <c r="D52" s="10">
        <f>SUM(D53:D54)</f>
        <v>304411.32995000004</v>
      </c>
      <c r="E52" s="10">
        <f>D52/C52*100</f>
        <v>79.808695386922366</v>
      </c>
      <c r="F52" s="10">
        <f>SUM(F53:F54)</f>
        <v>103175.96459999999</v>
      </c>
      <c r="G52" s="8">
        <f>D52/F52*100</f>
        <v>295.04093432047262</v>
      </c>
    </row>
    <row r="53" spans="1:7">
      <c r="A53" s="4" t="s">
        <v>97</v>
      </c>
      <c r="B53" s="3" t="s">
        <v>98</v>
      </c>
      <c r="C53" s="11">
        <v>375478.16</v>
      </c>
      <c r="D53" s="11">
        <v>301378.00994000002</v>
      </c>
      <c r="E53" s="11">
        <f t="shared" ref="E53:E54" si="16">D53/C53*100</f>
        <v>80.265123793085607</v>
      </c>
      <c r="F53" s="11">
        <v>99843.085439999995</v>
      </c>
      <c r="G53" s="9">
        <f t="shared" si="15"/>
        <v>301.85165914279668</v>
      </c>
    </row>
    <row r="54" spans="1:7">
      <c r="A54" s="4" t="s">
        <v>99</v>
      </c>
      <c r="B54" s="3" t="s">
        <v>100</v>
      </c>
      <c r="C54" s="11">
        <v>5948.11</v>
      </c>
      <c r="D54" s="11">
        <v>3033.3200099999999</v>
      </c>
      <c r="E54" s="11">
        <f t="shared" si="16"/>
        <v>50.996367081308179</v>
      </c>
      <c r="F54" s="11">
        <v>3332.87916</v>
      </c>
      <c r="G54" s="9">
        <f t="shared" si="15"/>
        <v>91.012000867142149</v>
      </c>
    </row>
    <row r="55" spans="1:7">
      <c r="A55" s="5" t="s">
        <v>101</v>
      </c>
      <c r="B55" s="2" t="s">
        <v>102</v>
      </c>
      <c r="C55" s="10"/>
      <c r="D55" s="10"/>
      <c r="E55" s="10"/>
      <c r="F55" s="10">
        <f>SUM(F56:F62)</f>
        <v>4622.4716600000002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>
        <v>4622.4716600000002</v>
      </c>
      <c r="G62" s="11"/>
    </row>
    <row r="63" spans="1:7">
      <c r="A63" s="5" t="s">
        <v>117</v>
      </c>
      <c r="B63" s="2" t="s">
        <v>118</v>
      </c>
      <c r="C63" s="10">
        <f>SUM(C64:C68)</f>
        <v>118223.88</v>
      </c>
      <c r="D63" s="10">
        <f>SUM(D64:D68)</f>
        <v>66523.358769999992</v>
      </c>
      <c r="E63" s="10">
        <f t="shared" ref="E63:E64" si="17">D63/C63*100</f>
        <v>56.268969323287301</v>
      </c>
      <c r="F63" s="10">
        <f>SUM(F64:F68)</f>
        <v>62738.157449999999</v>
      </c>
      <c r="G63" s="10">
        <f t="shared" ref="G63:G67" si="18">D63/F63*100</f>
        <v>106.03333198463257</v>
      </c>
    </row>
    <row r="64" spans="1:7">
      <c r="A64" s="4" t="s">
        <v>119</v>
      </c>
      <c r="B64" s="3" t="s">
        <v>120</v>
      </c>
      <c r="C64" s="11">
        <v>6986.18</v>
      </c>
      <c r="D64" s="11">
        <v>3545.15861</v>
      </c>
      <c r="E64" s="11">
        <f t="shared" si="17"/>
        <v>50.745308738108662</v>
      </c>
      <c r="F64" s="11">
        <v>3955.0632999999998</v>
      </c>
      <c r="G64" s="11">
        <f t="shared" si="18"/>
        <v>89.635951212209434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35441</v>
      </c>
      <c r="D66" s="11">
        <v>27490.57185</v>
      </c>
      <c r="E66" s="11">
        <f t="shared" ref="E66:E67" si="19">D66/C66*100</f>
        <v>77.567144973335971</v>
      </c>
      <c r="F66" s="11">
        <v>25548.683199999999</v>
      </c>
      <c r="G66" s="11">
        <f t="shared" si="18"/>
        <v>107.60073869482245</v>
      </c>
    </row>
    <row r="67" spans="1:7">
      <c r="A67" s="4" t="s">
        <v>125</v>
      </c>
      <c r="B67" s="3" t="s">
        <v>126</v>
      </c>
      <c r="C67" s="11">
        <v>75796.7</v>
      </c>
      <c r="D67" s="11">
        <v>35487.62831</v>
      </c>
      <c r="E67" s="11">
        <f t="shared" si="19"/>
        <v>46.819489911829933</v>
      </c>
      <c r="F67" s="11">
        <v>33234.410949999998</v>
      </c>
      <c r="G67" s="11">
        <f t="shared" si="18"/>
        <v>106.77977221678425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140004.25</v>
      </c>
      <c r="D69" s="10">
        <f>SUM(D70:D73)</f>
        <v>67338.159469999999</v>
      </c>
      <c r="E69" s="10">
        <f>D69/C69*100</f>
        <v>48.097225241376599</v>
      </c>
      <c r="F69" s="10">
        <f>SUM(F70:F73)</f>
        <v>67873.960449999999</v>
      </c>
      <c r="G69" s="8">
        <f>D69/F69*100</f>
        <v>99.210594200710148</v>
      </c>
    </row>
    <row r="70" spans="1:7">
      <c r="A70" s="4" t="s">
        <v>131</v>
      </c>
      <c r="B70" s="3" t="s">
        <v>132</v>
      </c>
      <c r="C70" s="11">
        <v>113727.55</v>
      </c>
      <c r="D70" s="11">
        <v>61306.515619999998</v>
      </c>
      <c r="E70" s="11">
        <f t="shared" ref="E70:E72" si="20">D70/C70*100</f>
        <v>53.906477032170294</v>
      </c>
      <c r="F70" s="11">
        <v>59930.648079999999</v>
      </c>
      <c r="G70" s="9">
        <f t="shared" ref="G70:G71" si="21">D70/F70*100</f>
        <v>102.29576616318813</v>
      </c>
    </row>
    <row r="71" spans="1:7">
      <c r="A71" s="4" t="s">
        <v>133</v>
      </c>
      <c r="B71" s="3" t="s">
        <v>134</v>
      </c>
      <c r="C71" s="11">
        <v>11782</v>
      </c>
      <c r="D71" s="11">
        <v>3174.9931999999999</v>
      </c>
      <c r="E71" s="11">
        <f t="shared" si="20"/>
        <v>26.947828891529451</v>
      </c>
      <c r="F71" s="11">
        <v>5261.2657900000004</v>
      </c>
      <c r="G71" s="9">
        <f t="shared" si="21"/>
        <v>60.346565384220966</v>
      </c>
    </row>
    <row r="72" spans="1:7">
      <c r="A72" s="4" t="s">
        <v>135</v>
      </c>
      <c r="B72" s="3" t="s">
        <v>136</v>
      </c>
      <c r="C72" s="11">
        <v>9623.59</v>
      </c>
      <c r="D72" s="11">
        <v>0</v>
      </c>
      <c r="E72" s="11">
        <f t="shared" si="20"/>
        <v>0</v>
      </c>
      <c r="F72" s="11"/>
      <c r="G72" s="9"/>
    </row>
    <row r="73" spans="1:7">
      <c r="A73" s="4" t="s">
        <v>137</v>
      </c>
      <c r="B73" s="3" t="s">
        <v>138</v>
      </c>
      <c r="C73" s="11">
        <v>4871.1099999999997</v>
      </c>
      <c r="D73" s="11">
        <v>2856.65065</v>
      </c>
      <c r="E73" s="11">
        <f>D73/C73*100</f>
        <v>58.644757560391781</v>
      </c>
      <c r="F73" s="11">
        <v>2682.0465800000002</v>
      </c>
      <c r="G73" s="9">
        <f t="shared" ref="G73" si="22">D73/F73*100</f>
        <v>106.51010580136904</v>
      </c>
    </row>
    <row r="74" spans="1:7">
      <c r="A74" s="5" t="s">
        <v>139</v>
      </c>
      <c r="B74" s="2" t="s">
        <v>140</v>
      </c>
      <c r="C74" s="10">
        <f>SUM(C75:C77)</f>
        <v>4581.42</v>
      </c>
      <c r="D74" s="10">
        <f>SUM(D75:D77)</f>
        <v>3190.4685899999999</v>
      </c>
      <c r="E74" s="10">
        <f>D74/C74*100</f>
        <v>69.639295022067387</v>
      </c>
      <c r="F74" s="10">
        <f>SUM(F75:F77)</f>
        <v>2033.0163700000001</v>
      </c>
      <c r="G74" s="10">
        <f>D74/F74*100</f>
        <v>156.93275455524244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4581.42</v>
      </c>
      <c r="D77" s="11">
        <v>3190.4685899999999</v>
      </c>
      <c r="E77" s="11">
        <f>D77/C77*100</f>
        <v>69.639295022067387</v>
      </c>
      <c r="F77" s="11">
        <v>2033.0163700000001</v>
      </c>
      <c r="G77" s="11">
        <f t="shared" ref="G77" si="23">D77/F77*100</f>
        <v>156.93275455524244</v>
      </c>
    </row>
    <row r="78" spans="1:7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2018-11-02T06:38:10Z</cp:lastPrinted>
  <dcterms:created xsi:type="dcterms:W3CDTF">2017-12-11T14:03:53Z</dcterms:created>
  <dcterms:modified xsi:type="dcterms:W3CDTF">2020-09-21T11:50:08Z</dcterms:modified>
</cp:coreProperties>
</file>