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250" windowHeight="1113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3"/>
  <c r="D20" s="1"/>
  <c r="G13" l="1"/>
  <c r="G12"/>
  <c r="E16" l="1"/>
  <c r="E14"/>
  <c r="E13"/>
  <c r="E12"/>
  <c r="E9"/>
  <c r="E4"/>
  <c r="G9"/>
  <c r="G4"/>
  <c r="G17" l="1"/>
  <c r="G8"/>
  <c r="G11"/>
  <c r="G16" l="1"/>
  <c r="G19"/>
  <c r="F18"/>
  <c r="F20" s="1"/>
  <c r="G6" l="1"/>
  <c r="C18"/>
  <c r="G15" l="1"/>
  <c r="G14"/>
  <c r="G10"/>
  <c r="G7"/>
  <c r="G5"/>
  <c r="E19" l="1"/>
  <c r="E17"/>
  <c r="E15"/>
  <c r="E11"/>
  <c r="E10"/>
  <c r="E8"/>
  <c r="E7"/>
  <c r="E6"/>
  <c r="E5"/>
  <c r="C20"/>
  <c r="E18" l="1"/>
  <c r="E20" l="1"/>
  <c r="G18"/>
  <c r="G20"/>
</calcChain>
</file>

<file path=xl/sharedStrings.xml><?xml version="1.0" encoding="utf-8"?>
<sst xmlns="http://schemas.openxmlformats.org/spreadsheetml/2006/main" count="39" uniqueCount="39">
  <si>
    <t>Код целевой статьи расходов</t>
  </si>
  <si>
    <t>Наименование</t>
  </si>
  <si>
    <t>% выполнения плана</t>
  </si>
  <si>
    <t>01 0 00 00000</t>
  </si>
  <si>
    <t>ИТОГО ПО ПРОГРАММАМ</t>
  </si>
  <si>
    <t xml:space="preserve">Непрограммные расходы </t>
  </si>
  <si>
    <t>РАСХОДЫ ВСЕГО</t>
  </si>
  <si>
    <t>Муниципальная программа городского округа Реутов "Предпринимательство на 2017-2021 годы"</t>
  </si>
  <si>
    <t>Муниципальная программа "Развитие физической культуры и спорта в городском округе Реутов на 2017-2021 годы"</t>
  </si>
  <si>
    <t>02 0 00 00000</t>
  </si>
  <si>
    <t>03 0 00 00000</t>
  </si>
  <si>
    <t>Муниципальная программа городского округа Реутов "Безопасность городского округа Реутов на 2017-2021 годы"</t>
  </si>
  <si>
    <t>04 0 00 00000</t>
  </si>
  <si>
    <t>Муниципальная программа "Развитие и сохранение культуры в городском округе Реутов на 2017-2021 годы"</t>
  </si>
  <si>
    <t>05 0 00 00000</t>
  </si>
  <si>
    <t>Муниципальная программа городского округа Реутов "Управление имуществом и финансами городского округа Реутов на 2018-2022 годы"</t>
  </si>
  <si>
    <t>06 0 00 00000</t>
  </si>
  <si>
    <t>Муниципальная программа "Экология и охрана окружающей среды городского округа Реутов Московской области на 2017-2021 годы"</t>
  </si>
  <si>
    <t>07 0 00 00000</t>
  </si>
  <si>
    <t>Муниципальная программа "Развитие дорожно-транспортного комплекса в городском округе Реутов на 2017-2021 годы"</t>
  </si>
  <si>
    <t>08 0 00 00000</t>
  </si>
  <si>
    <t>09 0 00 00000</t>
  </si>
  <si>
    <t>Муниципальная программа городского округа Реутов "Формирование комфортной городской среды" на 2018-2022 годы"</t>
  </si>
  <si>
    <t>Муниципальная программа городского округа Реутов "Развитие инженерной инфраструктуры и энергоэффективности" на 2018-2022 годы"</t>
  </si>
  <si>
    <t>10 0 00 00000</t>
  </si>
  <si>
    <t>Муниципальная программа городского округа Реутов Московской области "Жилище" на 2017-2021 годы</t>
  </si>
  <si>
    <t>11 0 00 00000</t>
  </si>
  <si>
    <t>Муниципальная программа "Социальная защита населения города Реутов" на 2017-2021 годы</t>
  </si>
  <si>
    <t>12 0 00 00000</t>
  </si>
  <si>
    <t>Муниципальная программа "Развитие образования и воспитание в городе Реутов на 2017-2021 годы"</t>
  </si>
  <si>
    <t>13 0 00 00000</t>
  </si>
  <si>
    <t>Муниципальная программа "Развитие системы информирования населения городского округа Реутов о деятельности органов местного самоуправления на 2017-2021 годы"</t>
  </si>
  <si>
    <t>14 0 00 00000</t>
  </si>
  <si>
    <t>Муниципальная программа городского округа Реутов "Цифровой городской округ Реутов" на 2018-2022 годы</t>
  </si>
  <si>
    <r>
      <t xml:space="preserve">Утвержденные бюджетные назначения на </t>
    </r>
    <r>
      <rPr>
        <i/>
        <sz val="9"/>
        <color theme="0" tint="-0.499984740745262"/>
        <rFont val="Times New Roman"/>
        <family val="1"/>
        <charset val="204"/>
      </rPr>
      <t>2019 год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</si>
  <si>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Темп роста к соответствующему периоду </t>
    </r>
    <r>
      <rPr>
        <i/>
        <sz val="9"/>
        <color theme="0" tint="-0.499984740745262"/>
        <rFont val="Times New Roman"/>
        <family val="1"/>
        <charset val="204"/>
      </rPr>
      <t>2018</t>
    </r>
    <r>
      <rPr>
        <sz val="9"/>
        <color rgb="FF000000"/>
        <rFont val="Times New Roman"/>
        <family val="1"/>
        <charset val="204"/>
      </rPr>
      <t xml:space="preserve"> года, %</t>
    </r>
  </si>
  <si>
    <r>
      <t xml:space="preserve">Сведения об исполнении бюджета городского округа Реутов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01.08.2019</t>
    </r>
    <r>
      <rPr>
        <b/>
        <sz val="11"/>
        <rFont val="Times New Roman"/>
        <family val="1"/>
        <charset val="204"/>
      </rPr>
      <t>)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</si>
  <si>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01.08.2019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</si>
  <si>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01.08.2018</t>
    </r>
    <r>
      <rPr>
        <sz val="9"/>
        <color rgb="FF000000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</si>
</sst>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2" fontId="8" fillId="0" borderId="1" xfId="0" applyNumberFormat="1" applyFont="1" applyBorder="1" applyAlignment="1">
      <alignment horizontal="right" vertical="center" wrapText="1"/>
    </xf>
    <xf numFmtId="2" fontId="9" fillId="0" borderId="1" xfId="0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Normal="100" workbookViewId="0">
      <selection sqref="A1:G1"/>
    </sheetView>
  </sheetViews>
  <sheetFormatPr defaultRowHeight="15"/>
  <cols>
    <col min="1" max="1" width="11.28515625" customWidth="1"/>
    <col min="2" max="2" width="60.42578125" customWidth="1"/>
    <col min="3" max="4" width="15.42578125" customWidth="1"/>
    <col min="5" max="5" width="9.7109375" customWidth="1"/>
    <col min="6" max="7" width="15.42578125" customWidth="1"/>
  </cols>
  <sheetData>
    <row r="1" spans="1:7" ht="44.25" customHeight="1">
      <c r="A1" s="12" t="s">
        <v>36</v>
      </c>
      <c r="B1" s="12"/>
      <c r="C1" s="12"/>
      <c r="D1" s="12"/>
      <c r="E1" s="12"/>
      <c r="F1" s="12"/>
      <c r="G1" s="12"/>
    </row>
    <row r="3" spans="1:7" ht="60">
      <c r="A3" s="1" t="s">
        <v>0</v>
      </c>
      <c r="B3" s="1" t="s">
        <v>1</v>
      </c>
      <c r="C3" s="1" t="s">
        <v>34</v>
      </c>
      <c r="D3" s="1" t="s">
        <v>37</v>
      </c>
      <c r="E3" s="1" t="s">
        <v>2</v>
      </c>
      <c r="F3" s="1" t="s">
        <v>38</v>
      </c>
      <c r="G3" s="1" t="s">
        <v>35</v>
      </c>
    </row>
    <row r="4" spans="1:7" ht="24">
      <c r="A4" s="5" t="s">
        <v>3</v>
      </c>
      <c r="B4" s="3" t="s">
        <v>7</v>
      </c>
      <c r="C4" s="11">
        <v>58034.879999999997</v>
      </c>
      <c r="D4" s="11">
        <v>187.67586</v>
      </c>
      <c r="E4" s="9">
        <f t="shared" ref="E4:E20" si="0">D4/C4*100</f>
        <v>0.32338459216250642</v>
      </c>
      <c r="F4" s="11">
        <v>151.41999999999999</v>
      </c>
      <c r="G4" s="9">
        <f>D4/F4*100</f>
        <v>123.94390437194561</v>
      </c>
    </row>
    <row r="5" spans="1:7" ht="24">
      <c r="A5" s="5" t="s">
        <v>9</v>
      </c>
      <c r="B5" s="3" t="s">
        <v>8</v>
      </c>
      <c r="C5" s="11">
        <v>151579.4</v>
      </c>
      <c r="D5" s="11">
        <v>63562.800380000001</v>
      </c>
      <c r="E5" s="9">
        <f t="shared" si="0"/>
        <v>41.933666698773052</v>
      </c>
      <c r="F5" s="11">
        <v>65560.12</v>
      </c>
      <c r="G5" s="9">
        <f>D5/F5*100</f>
        <v>96.953453379890092</v>
      </c>
    </row>
    <row r="6" spans="1:7" ht="24">
      <c r="A6" s="5" t="s">
        <v>10</v>
      </c>
      <c r="B6" s="3" t="s">
        <v>11</v>
      </c>
      <c r="C6" s="11">
        <v>117622.06</v>
      </c>
      <c r="D6" s="11">
        <v>44918.334179999998</v>
      </c>
      <c r="E6" s="9">
        <f t="shared" si="0"/>
        <v>38.188698769601551</v>
      </c>
      <c r="F6" s="11">
        <v>40987.06</v>
      </c>
      <c r="G6" s="9">
        <f>D6/F6*100</f>
        <v>109.59150078097819</v>
      </c>
    </row>
    <row r="7" spans="1:7" ht="24">
      <c r="A7" s="5" t="s">
        <v>12</v>
      </c>
      <c r="B7" s="3" t="s">
        <v>13</v>
      </c>
      <c r="C7" s="11">
        <v>319193.8</v>
      </c>
      <c r="D7" s="11">
        <v>80064.649399999995</v>
      </c>
      <c r="E7" s="9">
        <f t="shared" si="0"/>
        <v>25.083397421879749</v>
      </c>
      <c r="F7" s="11">
        <v>63526.3</v>
      </c>
      <c r="G7" s="9">
        <f t="shared" ref="G7" si="1">D7/F7*100</f>
        <v>126.03386219565753</v>
      </c>
    </row>
    <row r="8" spans="1:7" ht="24">
      <c r="A8" s="5" t="s">
        <v>14</v>
      </c>
      <c r="B8" s="3" t="s">
        <v>15</v>
      </c>
      <c r="C8" s="11">
        <v>371038.16</v>
      </c>
      <c r="D8" s="11">
        <v>194092.04368999999</v>
      </c>
      <c r="E8" s="9">
        <f t="shared" si="0"/>
        <v>52.310534229147756</v>
      </c>
      <c r="F8" s="11">
        <v>151847.07</v>
      </c>
      <c r="G8" s="9">
        <f t="shared" ref="G8:G13" si="2">D8/F8*100</f>
        <v>127.82073680447044</v>
      </c>
    </row>
    <row r="9" spans="1:7" ht="24">
      <c r="A9" s="5" t="s">
        <v>16</v>
      </c>
      <c r="B9" s="3" t="s">
        <v>17</v>
      </c>
      <c r="C9" s="11">
        <v>3821.51</v>
      </c>
      <c r="D9" s="11">
        <v>883.83258999999998</v>
      </c>
      <c r="E9" s="9">
        <f t="shared" si="0"/>
        <v>23.127836640490276</v>
      </c>
      <c r="F9" s="11">
        <v>1276.18</v>
      </c>
      <c r="G9" s="9">
        <f t="shared" si="2"/>
        <v>69.256107288940427</v>
      </c>
    </row>
    <row r="10" spans="1:7" ht="24">
      <c r="A10" s="5" t="s">
        <v>18</v>
      </c>
      <c r="B10" s="3" t="s">
        <v>19</v>
      </c>
      <c r="C10" s="11">
        <v>106689.92</v>
      </c>
      <c r="D10" s="11">
        <v>34697.199460000003</v>
      </c>
      <c r="E10" s="9">
        <f t="shared" si="0"/>
        <v>32.521534799163788</v>
      </c>
      <c r="F10" s="11">
        <v>39143.78</v>
      </c>
      <c r="G10" s="9">
        <f t="shared" si="2"/>
        <v>88.640390529478779</v>
      </c>
    </row>
    <row r="11" spans="1:7" ht="24">
      <c r="A11" s="5" t="s">
        <v>20</v>
      </c>
      <c r="B11" s="3" t="s">
        <v>22</v>
      </c>
      <c r="C11" s="11">
        <v>340061.19</v>
      </c>
      <c r="D11" s="11">
        <v>66635.404139999999</v>
      </c>
      <c r="E11" s="9">
        <f t="shared" si="0"/>
        <v>19.595121730886138</v>
      </c>
      <c r="F11" s="11">
        <v>80968.350000000006</v>
      </c>
      <c r="G11" s="9">
        <f t="shared" si="2"/>
        <v>82.298088253002561</v>
      </c>
    </row>
    <row r="12" spans="1:7" ht="24">
      <c r="A12" s="5" t="s">
        <v>21</v>
      </c>
      <c r="B12" s="3" t="s">
        <v>23</v>
      </c>
      <c r="C12" s="11">
        <v>2812</v>
      </c>
      <c r="D12" s="11">
        <v>278.12169999999998</v>
      </c>
      <c r="E12" s="9">
        <f t="shared" si="0"/>
        <v>9.8905298719772397</v>
      </c>
      <c r="F12" s="11">
        <v>145.33000000000001</v>
      </c>
      <c r="G12" s="9">
        <f t="shared" si="2"/>
        <v>191.37253148007977</v>
      </c>
    </row>
    <row r="13" spans="1:7" ht="24">
      <c r="A13" s="5" t="s">
        <v>24</v>
      </c>
      <c r="B13" s="3" t="s">
        <v>25</v>
      </c>
      <c r="C13" s="11">
        <v>38222.9</v>
      </c>
      <c r="D13" s="11">
        <v>10197.4992</v>
      </c>
      <c r="E13" s="9">
        <f t="shared" si="0"/>
        <v>26.679030633468422</v>
      </c>
      <c r="F13" s="11">
        <v>20737.55</v>
      </c>
      <c r="G13" s="9">
        <f t="shared" si="2"/>
        <v>49.174078905174433</v>
      </c>
    </row>
    <row r="14" spans="1:7" ht="24">
      <c r="A14" s="5" t="s">
        <v>26</v>
      </c>
      <c r="B14" s="3" t="s">
        <v>27</v>
      </c>
      <c r="C14" s="11">
        <v>72097.5</v>
      </c>
      <c r="D14" s="11">
        <v>36810.183340000003</v>
      </c>
      <c r="E14" s="9">
        <f t="shared" si="0"/>
        <v>51.05611614827145</v>
      </c>
      <c r="F14" s="11">
        <v>31378.61</v>
      </c>
      <c r="G14" s="9">
        <f t="shared" ref="G14:G16" si="3">D14/F14*100</f>
        <v>117.30979587687283</v>
      </c>
    </row>
    <row r="15" spans="1:7" ht="24">
      <c r="A15" s="5" t="s">
        <v>28</v>
      </c>
      <c r="B15" s="3" t="s">
        <v>29</v>
      </c>
      <c r="C15" s="11">
        <v>1785867.88</v>
      </c>
      <c r="D15" s="11">
        <v>899876.70117000001</v>
      </c>
      <c r="E15" s="9">
        <f t="shared" si="0"/>
        <v>50.388761187081776</v>
      </c>
      <c r="F15" s="11">
        <v>863471.47</v>
      </c>
      <c r="G15" s="9">
        <f t="shared" si="3"/>
        <v>104.21614754335775</v>
      </c>
    </row>
    <row r="16" spans="1:7" ht="36">
      <c r="A16" s="5" t="s">
        <v>30</v>
      </c>
      <c r="B16" s="3" t="s">
        <v>31</v>
      </c>
      <c r="C16" s="11">
        <v>27864.91</v>
      </c>
      <c r="D16" s="11">
        <v>12115.752</v>
      </c>
      <c r="E16" s="9">
        <f t="shared" si="0"/>
        <v>43.480319871838816</v>
      </c>
      <c r="F16" s="11">
        <v>11458.85</v>
      </c>
      <c r="G16" s="9">
        <f t="shared" si="3"/>
        <v>105.73270441623723</v>
      </c>
    </row>
    <row r="17" spans="1:7" ht="24">
      <c r="A17" s="5" t="s">
        <v>32</v>
      </c>
      <c r="B17" s="3" t="s">
        <v>33</v>
      </c>
      <c r="C17" s="11">
        <v>78679.45</v>
      </c>
      <c r="D17" s="11">
        <v>35866.722719999998</v>
      </c>
      <c r="E17" s="9">
        <f t="shared" si="0"/>
        <v>45.585883887088684</v>
      </c>
      <c r="F17" s="11">
        <v>32291.59</v>
      </c>
      <c r="G17" s="9">
        <f>D17/F17*100</f>
        <v>111.07140503146485</v>
      </c>
    </row>
    <row r="18" spans="1:7">
      <c r="A18" s="5"/>
      <c r="B18" s="2" t="s">
        <v>4</v>
      </c>
      <c r="C18" s="7">
        <f>SUM(C4:C17)</f>
        <v>3473585.5599999996</v>
      </c>
      <c r="D18" s="10">
        <f>SUM(D4:D17)</f>
        <v>1480186.9198300003</v>
      </c>
      <c r="E18" s="8">
        <f t="shared" si="0"/>
        <v>42.612651804955121</v>
      </c>
      <c r="F18" s="10">
        <f>SUM(F4:F17)</f>
        <v>1402943.68</v>
      </c>
      <c r="G18" s="8">
        <f t="shared" ref="G18:G20" si="4">D18/F18*100</f>
        <v>105.50579762617416</v>
      </c>
    </row>
    <row r="19" spans="1:7">
      <c r="A19" s="5"/>
      <c r="B19" s="3" t="s">
        <v>5</v>
      </c>
      <c r="C19" s="11">
        <v>23375.8</v>
      </c>
      <c r="D19" s="11">
        <v>15880.201929999999</v>
      </c>
      <c r="E19" s="6">
        <f t="shared" si="0"/>
        <v>67.934367722174215</v>
      </c>
      <c r="F19" s="11">
        <v>8445.98</v>
      </c>
      <c r="G19" s="9">
        <f t="shared" si="4"/>
        <v>188.02083275120233</v>
      </c>
    </row>
    <row r="20" spans="1:7">
      <c r="A20" s="5"/>
      <c r="B20" s="2" t="s">
        <v>6</v>
      </c>
      <c r="C20" s="7">
        <f>SUM(C18:C19)</f>
        <v>3496961.3599999994</v>
      </c>
      <c r="D20" s="10">
        <f>SUM(D18:D19)</f>
        <v>1496067.1217600002</v>
      </c>
      <c r="E20" s="8">
        <f t="shared" si="0"/>
        <v>42.781917434741132</v>
      </c>
      <c r="F20" s="7">
        <f>SUM(F18:F19)</f>
        <v>1411389.66</v>
      </c>
      <c r="G20" s="8">
        <f t="shared" si="4"/>
        <v>105.9995807082787</v>
      </c>
    </row>
    <row r="22" spans="1:7">
      <c r="A22" s="4"/>
    </row>
  </sheetData>
  <mergeCells count="1">
    <mergeCell ref="A1:G1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Кригер О. А.</cp:lastModifiedBy>
  <dcterms:created xsi:type="dcterms:W3CDTF">2017-12-11T14:03:53Z</dcterms:created>
  <dcterms:modified xsi:type="dcterms:W3CDTF">2019-08-07T06:26:12Z</dcterms:modified>
</cp:coreProperties>
</file>