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<sst xmlns="http://schemas.openxmlformats.org/spreadsheetml/2006/main" count="70" uniqueCount="58">
  <si>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</si>
  <si>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</si>
  <si>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</si>
  <si>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</si>
  <si>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</si>
  <si>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</si>
  <si>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</si>
  <si>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</si>
  <si>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</si>
  <si>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</si>
  <si>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</si>
  <si>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</si>
  <si>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</si>
  <si>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</si>
  <si>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</si>
  <si>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</si>
  <si>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</si>
  <si>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</si>
  <si>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</si>
  <si>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</si>
  <si>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</si>
  <si>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</si>
  <si>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</si>
  <si>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</si>
  <si>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</si>
  <si>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</si>
  <si>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</si>
  <si>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</si>
  <si>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</si>
  <si>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</si>
  <si>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</si>
  <si>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</si>
  <si>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</si>
  <si>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</si>
  <si>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</si>
  <si>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</si>
  <si>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</si>
  <si>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</si>
  <si>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</si>
  <si>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</si>
  <si>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</si>
  <si>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</si>
  <si>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</si>
  <si>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</si>
  <si>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</si>
  <si>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 xml:space="preserve">Обеспечение противопожарной </t>
  </si>
  <si>
    <t xml:space="preserve">   безопасности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</si>
  <si>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</si>
  <si>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</si>
  <si>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</si>
  <si>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</si>
  <si>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Учреждения культуры и мероприятия</t>
  </si>
  <si>
    <t>Социальное обеспечение населения</t>
  </si>
  <si>
    <t>Транспорт</t>
  </si>
  <si>
    <t xml:space="preserve">Предоставление гражданам субсидий на оплату на оплату жилого помещения о коммунальных услуг </t>
  </si>
  <si>
    <t xml:space="preserve"> Другие вопросы в области образования</t>
  </si>
  <si>
    <t>Расходы  бюджета муниципального образования "городской округ Реутов" на 2007 год по разделам и подразделам функциональной классификации</t>
  </si>
  <si>
    <t>Приложение  4 к Решению Реутовского городского Совета депутатов   от 27 декабря 2006 года                № 95/2006-НА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</si>
</sst>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SheetLayoutView="100" workbookViewId="0" topLeftCell="A1">
      <selection activeCell="D1" sqref="D1:E1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70" width="10.00390625" style="2" customWidth="1"/>
    <col min="71" max="16384" width="10.00390625" style="1" customWidth="1"/>
  </cols>
  <sheetData>
    <row r="1" spans="4:5" ht="54" customHeight="1">
      <c r="D1" s="32" t="s">
        <v>57</v>
      </c>
      <c r="E1" s="32"/>
    </row>
    <row r="2" spans="4:5" ht="54" customHeight="1">
      <c r="D2" s="32"/>
      <c r="E2" s="32"/>
    </row>
    <row r="3" spans="4:5" ht="39" customHeight="1">
      <c r="D3" s="32"/>
      <c r="E3" s="32"/>
    </row>
    <row r="4" spans="1:5" ht="42" customHeight="1">
      <c r="A4" s="31" t="s">
        <v>56</v>
      </c>
      <c r="B4" s="31"/>
      <c r="C4" s="31"/>
      <c r="D4" s="31"/>
      <c r="E4" s="31"/>
    </row>
    <row r="5" spans="2:5" ht="16.5" customHeight="1" thickBot="1">
      <c r="B5" s="5"/>
      <c r="C5" s="5"/>
      <c r="D5" s="5"/>
      <c r="E5" s="5"/>
    </row>
    <row r="6" spans="1:5" ht="25.5" customHeight="1">
      <c r="A6" s="33" t="s">
        <v>3</v>
      </c>
      <c r="B6" s="38" t="s">
        <v>2</v>
      </c>
      <c r="C6" s="38" t="s">
        <v>0</v>
      </c>
      <c r="D6" s="38" t="s">
        <v>1</v>
      </c>
      <c r="E6" s="43"/>
    </row>
    <row r="7" spans="1:5" ht="15.75" customHeight="1">
      <c r="A7" s="34"/>
      <c r="B7" s="41"/>
      <c r="C7" s="39"/>
      <c r="D7" s="36" t="s">
        <v>2</v>
      </c>
      <c r="E7" s="44" t="s">
        <v>23</v>
      </c>
    </row>
    <row r="8" spans="1:5" ht="58.5" customHeight="1" thickBot="1">
      <c r="A8" s="35"/>
      <c r="B8" s="42"/>
      <c r="C8" s="40"/>
      <c r="D8" s="37"/>
      <c r="E8" s="45"/>
    </row>
    <row r="9" spans="1:5" s="3" customFormat="1" ht="15.75" customHeight="1" thickBot="1">
      <c r="A9" s="21">
        <v>1</v>
      </c>
      <c r="B9" s="22">
        <v>2</v>
      </c>
      <c r="C9" s="23">
        <v>3</v>
      </c>
      <c r="D9" s="28">
        <v>4</v>
      </c>
      <c r="E9" s="29">
        <v>5</v>
      </c>
    </row>
    <row r="10" spans="1:5" ht="23.25" customHeight="1">
      <c r="A10" s="15" t="s">
        <v>24</v>
      </c>
      <c r="B10" s="12">
        <f>SUM(B12:B17)</f>
        <v>181791</v>
      </c>
      <c r="C10" s="9">
        <f>SUM(C12:C17)</f>
        <v>146153</v>
      </c>
      <c r="D10" s="14">
        <f>SUM(D12:D17)</f>
        <v>35638</v>
      </c>
      <c r="E10" s="6">
        <f>SUM(E12:E17)</f>
        <v>0</v>
      </c>
    </row>
    <row r="11" spans="1:5" ht="23.25" customHeight="1">
      <c r="A11" s="16" t="s">
        <v>4</v>
      </c>
      <c r="B11" s="13"/>
      <c r="C11" s="7"/>
      <c r="D11" s="10"/>
      <c r="E11" s="6"/>
    </row>
    <row r="12" spans="1:5" ht="15.75" customHeight="1">
      <c r="A12" s="16" t="s">
        <v>18</v>
      </c>
      <c r="B12" s="13">
        <f>SUM(C12:D12)</f>
        <v>5581.1</v>
      </c>
      <c r="C12" s="7">
        <v>3581.1</v>
      </c>
      <c r="D12" s="10">
        <v>2000</v>
      </c>
      <c r="E12" s="7"/>
    </row>
    <row r="13" spans="1:5" ht="15.75" customHeight="1">
      <c r="A13" s="16" t="s">
        <v>5</v>
      </c>
      <c r="B13" s="13">
        <f>SUM(C13:D13)</f>
        <v>127412</v>
      </c>
      <c r="C13" s="7">
        <v>94416</v>
      </c>
      <c r="D13" s="10">
        <v>32996</v>
      </c>
      <c r="E13" s="7"/>
    </row>
    <row r="14" spans="1:5" ht="15.75" customHeight="1">
      <c r="A14" s="16" t="s">
        <v>25</v>
      </c>
      <c r="B14" s="13"/>
      <c r="C14" s="7"/>
      <c r="D14" s="10"/>
      <c r="E14" s="7"/>
    </row>
    <row r="15" spans="1:5" ht="15.75" customHeight="1">
      <c r="A15" s="16" t="s">
        <v>26</v>
      </c>
      <c r="B15" s="13">
        <f>SUM(C15:D15)</f>
        <v>500</v>
      </c>
      <c r="C15" s="7">
        <v>500</v>
      </c>
      <c r="D15" s="10"/>
      <c r="E15" s="7"/>
    </row>
    <row r="16" spans="1:5" ht="15.75" customHeight="1">
      <c r="A16" s="16" t="s">
        <v>27</v>
      </c>
      <c r="B16" s="13">
        <f>SUM(C16:D16)</f>
        <v>15672</v>
      </c>
      <c r="C16" s="7">
        <v>15672</v>
      </c>
      <c r="D16" s="10"/>
      <c r="E16" s="7"/>
    </row>
    <row r="17" spans="1:5" ht="15.75" customHeight="1">
      <c r="A17" s="24" t="s">
        <v>35</v>
      </c>
      <c r="B17" s="26">
        <f>SUM(C17:D17)</f>
        <v>32625.9</v>
      </c>
      <c r="C17" s="7">
        <v>31983.9</v>
      </c>
      <c r="D17" s="10">
        <v>642</v>
      </c>
      <c r="E17" s="7"/>
    </row>
    <row r="18" spans="1:5" ht="15.75" customHeight="1">
      <c r="A18" s="17" t="s">
        <v>47</v>
      </c>
      <c r="B18" s="25">
        <f>SUM(B19)</f>
        <v>150</v>
      </c>
      <c r="C18" s="6">
        <f>SUM(C19)</f>
        <v>150</v>
      </c>
      <c r="D18" s="11">
        <f>SUM(D19)</f>
        <v>0</v>
      </c>
      <c r="E18" s="6">
        <f>SUM(E19)</f>
        <v>0</v>
      </c>
    </row>
    <row r="19" spans="1:5" ht="15.75" customHeight="1">
      <c r="A19" s="16" t="s">
        <v>44</v>
      </c>
      <c r="B19" s="26">
        <f>SUM(C19:D19)</f>
        <v>150</v>
      </c>
      <c r="C19" s="7">
        <v>150</v>
      </c>
      <c r="D19" s="10"/>
      <c r="E19" s="7"/>
    </row>
    <row r="20" spans="1:5" ht="27" customHeight="1">
      <c r="A20" s="17" t="s">
        <v>28</v>
      </c>
      <c r="B20" s="13">
        <f>SUM(B22,B24,B29,B26)</f>
        <v>9859.6</v>
      </c>
      <c r="C20" s="7">
        <f>SUM(C22,C24,C29,C26)</f>
        <v>9859.6</v>
      </c>
      <c r="D20" s="7">
        <f>SUM(D22,D24,D29,D26)</f>
        <v>0</v>
      </c>
      <c r="E20" s="7">
        <f>SUM(E22,E24,E29)</f>
        <v>0</v>
      </c>
    </row>
    <row r="21" spans="1:5" ht="15.75" customHeight="1">
      <c r="A21" s="16" t="s">
        <v>6</v>
      </c>
      <c r="B21" s="13"/>
      <c r="C21" s="7"/>
      <c r="D21" s="10"/>
      <c r="E21" s="6"/>
    </row>
    <row r="22" spans="1:5" ht="15.75" customHeight="1">
      <c r="A22" s="16" t="s">
        <v>7</v>
      </c>
      <c r="B22" s="13">
        <f>SUM(C22:D22)</f>
        <v>5094.6</v>
      </c>
      <c r="C22" s="7">
        <v>5094.6</v>
      </c>
      <c r="D22" s="10"/>
      <c r="E22" s="7"/>
    </row>
    <row r="23" spans="1:5" ht="15.75" customHeight="1">
      <c r="A23" s="16" t="s">
        <v>29</v>
      </c>
      <c r="B23" s="13"/>
      <c r="C23" s="7"/>
      <c r="D23" s="11"/>
      <c r="E23" s="6"/>
    </row>
    <row r="24" spans="1:5" ht="15.75" customHeight="1">
      <c r="A24" s="16" t="s">
        <v>30</v>
      </c>
      <c r="B24" s="13">
        <f>SUM(C24:D24)</f>
        <v>2329</v>
      </c>
      <c r="C24" s="7">
        <v>2329</v>
      </c>
      <c r="D24" s="10"/>
      <c r="E24" s="7"/>
    </row>
    <row r="25" spans="1:5" ht="15.75" customHeight="1">
      <c r="A25" s="16" t="s">
        <v>45</v>
      </c>
      <c r="B25" s="13"/>
      <c r="C25" s="7"/>
      <c r="D25" s="10"/>
      <c r="E25" s="6"/>
    </row>
    <row r="26" spans="1:5" ht="15.75" customHeight="1">
      <c r="A26" s="16" t="s">
        <v>46</v>
      </c>
      <c r="B26" s="13">
        <f>SUM(C26:D26)</f>
        <v>297</v>
      </c>
      <c r="C26" s="7">
        <v>297</v>
      </c>
      <c r="D26" s="10"/>
      <c r="E26" s="6"/>
    </row>
    <row r="27" spans="1:5" ht="15.75" customHeight="1">
      <c r="A27" s="16" t="s">
        <v>41</v>
      </c>
      <c r="B27" s="13"/>
      <c r="C27" s="7"/>
      <c r="D27" s="10"/>
      <c r="E27" s="6"/>
    </row>
    <row r="28" spans="1:5" ht="15.75" customHeight="1">
      <c r="A28" s="16" t="s">
        <v>42</v>
      </c>
      <c r="B28" s="13"/>
      <c r="C28" s="7"/>
      <c r="D28" s="10"/>
      <c r="E28" s="6"/>
    </row>
    <row r="29" spans="1:5" ht="15.75" customHeight="1">
      <c r="A29" s="16" t="s">
        <v>43</v>
      </c>
      <c r="B29" s="13">
        <f>SUM(C29:D29)</f>
        <v>2139</v>
      </c>
      <c r="C29" s="7">
        <v>2139</v>
      </c>
      <c r="D29" s="10"/>
      <c r="E29" s="6"/>
    </row>
    <row r="30" spans="1:5" ht="19.5" customHeight="1">
      <c r="A30" s="17" t="s">
        <v>31</v>
      </c>
      <c r="B30" s="13">
        <f>SUM(B32:B34)</f>
        <v>114122</v>
      </c>
      <c r="C30" s="7">
        <f>SUM(C33:C34)</f>
        <v>4000</v>
      </c>
      <c r="D30" s="10">
        <f>SUM(D32:D34)</f>
        <v>110122</v>
      </c>
      <c r="E30" s="6">
        <f>SUM(E33:E33)</f>
        <v>0</v>
      </c>
    </row>
    <row r="31" spans="1:5" ht="15.75" customHeight="1">
      <c r="A31" s="16" t="s">
        <v>6</v>
      </c>
      <c r="B31" s="13"/>
      <c r="C31" s="7"/>
      <c r="D31" s="10"/>
      <c r="E31" s="7"/>
    </row>
    <row r="32" spans="1:5" ht="15.75" customHeight="1">
      <c r="A32" s="16" t="s">
        <v>53</v>
      </c>
      <c r="B32" s="13">
        <f>SUM(C32:D32)</f>
        <v>0</v>
      </c>
      <c r="C32" s="7"/>
      <c r="D32" s="10"/>
      <c r="E32" s="7"/>
    </row>
    <row r="33" spans="1:5" ht="15.75" customHeight="1">
      <c r="A33" s="16" t="s">
        <v>39</v>
      </c>
      <c r="B33" s="13"/>
      <c r="C33" s="7"/>
      <c r="D33" s="10"/>
      <c r="E33" s="7"/>
    </row>
    <row r="34" spans="1:5" ht="15.75" customHeight="1">
      <c r="A34" s="16" t="s">
        <v>40</v>
      </c>
      <c r="B34" s="13">
        <f>SUM(C34:D34)</f>
        <v>114122</v>
      </c>
      <c r="C34" s="7">
        <v>4000</v>
      </c>
      <c r="D34" s="10">
        <v>110122</v>
      </c>
      <c r="E34" s="7"/>
    </row>
    <row r="35" spans="1:5" ht="15.75" customHeight="1">
      <c r="A35" s="17" t="s">
        <v>8</v>
      </c>
      <c r="B35" s="13">
        <f>SUM(B37:B38)</f>
        <v>71078</v>
      </c>
      <c r="C35" s="7">
        <f>SUM(C37:C38)</f>
        <v>41290</v>
      </c>
      <c r="D35" s="10">
        <f>SUM(D37:D38)</f>
        <v>29788</v>
      </c>
      <c r="E35" s="7">
        <f>SUM(E37:E38)</f>
        <v>0</v>
      </c>
    </row>
    <row r="36" spans="1:5" ht="15.75" customHeight="1">
      <c r="A36" s="16" t="s">
        <v>6</v>
      </c>
      <c r="B36" s="13"/>
      <c r="C36" s="7"/>
      <c r="D36" s="10"/>
      <c r="E36" s="7"/>
    </row>
    <row r="37" spans="1:5" ht="15.75" customHeight="1">
      <c r="A37" s="16" t="s">
        <v>21</v>
      </c>
      <c r="B37" s="13">
        <f>SUM(C37:D37)</f>
        <v>18602</v>
      </c>
      <c r="C37" s="7"/>
      <c r="D37" s="10">
        <v>18602</v>
      </c>
      <c r="E37" s="7"/>
    </row>
    <row r="38" spans="1:5" ht="15.75" customHeight="1">
      <c r="A38" s="16" t="s">
        <v>22</v>
      </c>
      <c r="B38" s="13">
        <f>SUM(C38:D38)</f>
        <v>52476</v>
      </c>
      <c r="C38" s="7">
        <v>41290</v>
      </c>
      <c r="D38" s="10">
        <v>11186</v>
      </c>
      <c r="E38" s="7"/>
    </row>
    <row r="39" spans="1:5" ht="15.75" customHeight="1">
      <c r="A39" s="17" t="s">
        <v>32</v>
      </c>
      <c r="B39" s="13">
        <f>SUM(B40)</f>
        <v>749</v>
      </c>
      <c r="C39" s="7">
        <f>SUM(C40)</f>
        <v>749</v>
      </c>
      <c r="D39" s="10">
        <f>SUM(D40)</f>
        <v>0</v>
      </c>
      <c r="E39" s="7">
        <f>SUM(E40)</f>
        <v>0</v>
      </c>
    </row>
    <row r="40" spans="1:5" ht="15.75" customHeight="1">
      <c r="A40" s="16" t="s">
        <v>33</v>
      </c>
      <c r="B40" s="13">
        <f>SUM(C40:D40)</f>
        <v>749</v>
      </c>
      <c r="C40" s="7">
        <v>749</v>
      </c>
      <c r="D40" s="10"/>
      <c r="E40" s="7"/>
    </row>
    <row r="41" spans="1:5" ht="15.75" customHeight="1">
      <c r="A41" s="17" t="s">
        <v>9</v>
      </c>
      <c r="B41" s="13">
        <f>SUM(B43:B45,B47:B51,-B44,-B50)</f>
        <v>433879.1</v>
      </c>
      <c r="C41" s="7">
        <f>SUM(C43:C45,C47:C51,-C44,-C50)</f>
        <v>356298.1</v>
      </c>
      <c r="D41" s="10">
        <f>SUM(D43:D45,D47:D51,-D44,-D50)</f>
        <v>77581</v>
      </c>
      <c r="E41" s="7">
        <f>SUM(E43:E45,E47:E51,-E44,-E50)</f>
        <v>73553</v>
      </c>
    </row>
    <row r="42" spans="1:5" ht="11.25" customHeight="1">
      <c r="A42" s="16" t="s">
        <v>6</v>
      </c>
      <c r="B42" s="13"/>
      <c r="C42" s="7"/>
      <c r="D42" s="10"/>
      <c r="E42" s="7"/>
    </row>
    <row r="43" spans="1:5" ht="13.5" customHeight="1">
      <c r="A43" s="16" t="s">
        <v>11</v>
      </c>
      <c r="B43" s="13">
        <f>SUM(C43:D43)</f>
        <v>195357</v>
      </c>
      <c r="C43" s="7">
        <v>120304</v>
      </c>
      <c r="D43" s="10">
        <v>75053</v>
      </c>
      <c r="E43" s="7">
        <v>73553</v>
      </c>
    </row>
    <row r="44" spans="1:5" ht="13.5" customHeight="1">
      <c r="A44" s="16" t="s">
        <v>19</v>
      </c>
      <c r="B44" s="13">
        <f>SUM(C44:D44)</f>
        <v>18101</v>
      </c>
      <c r="C44" s="7">
        <v>18101</v>
      </c>
      <c r="D44" s="10"/>
      <c r="E44" s="7"/>
    </row>
    <row r="45" spans="1:5" ht="15.75" customHeight="1">
      <c r="A45" s="16" t="s">
        <v>10</v>
      </c>
      <c r="B45" s="13">
        <f>SUM(C45:D45)</f>
        <v>200671</v>
      </c>
      <c r="C45" s="7">
        <v>198745</v>
      </c>
      <c r="D45" s="10">
        <v>1926</v>
      </c>
      <c r="E45" s="7"/>
    </row>
    <row r="46" spans="1:5" ht="15.75" customHeight="1">
      <c r="A46" s="16" t="s">
        <v>19</v>
      </c>
      <c r="B46" s="13">
        <f>SUM(C46:D46)</f>
        <v>2024.7</v>
      </c>
      <c r="C46" s="7">
        <v>1643.7</v>
      </c>
      <c r="D46" s="10">
        <v>381</v>
      </c>
      <c r="E46" s="7"/>
    </row>
    <row r="47" spans="1:5" ht="24" customHeight="1">
      <c r="A47" s="16" t="s">
        <v>12</v>
      </c>
      <c r="B47" s="13">
        <f>SUM(C47:D47)</f>
        <v>50</v>
      </c>
      <c r="C47" s="7">
        <v>50</v>
      </c>
      <c r="D47" s="10"/>
      <c r="E47" s="7"/>
    </row>
    <row r="48" spans="1:5" ht="15.75" customHeight="1">
      <c r="A48" s="16" t="s">
        <v>50</v>
      </c>
      <c r="B48" s="13"/>
      <c r="C48" s="7"/>
      <c r="D48" s="10"/>
      <c r="E48" s="7"/>
    </row>
    <row r="49" spans="1:5" ht="15.75" customHeight="1">
      <c r="A49" s="16" t="s">
        <v>49</v>
      </c>
      <c r="B49" s="13">
        <f>SUM(C49:D49)</f>
        <v>15404.5</v>
      </c>
      <c r="C49" s="7">
        <v>15162.5</v>
      </c>
      <c r="D49" s="10">
        <v>242</v>
      </c>
      <c r="E49" s="7"/>
    </row>
    <row r="50" spans="1:5" ht="15.75" customHeight="1">
      <c r="A50" s="16" t="s">
        <v>19</v>
      </c>
      <c r="B50" s="13">
        <f>SUM(C50:D50)</f>
        <v>140.3</v>
      </c>
      <c r="C50" s="7">
        <v>100.3</v>
      </c>
      <c r="D50" s="10">
        <v>40</v>
      </c>
      <c r="E50" s="7"/>
    </row>
    <row r="51" spans="1:5" ht="15.75" customHeight="1">
      <c r="A51" s="16" t="s">
        <v>55</v>
      </c>
      <c r="B51" s="13">
        <f>SUM(C51:D51)</f>
        <v>22396.6</v>
      </c>
      <c r="C51" s="7">
        <v>22036.6</v>
      </c>
      <c r="D51" s="10">
        <v>360</v>
      </c>
      <c r="E51" s="7"/>
    </row>
    <row r="52" spans="1:5" ht="15.75" customHeight="1">
      <c r="A52" s="17" t="s">
        <v>34</v>
      </c>
      <c r="B52" s="13">
        <f>SUM(B54,B56,B57)</f>
        <v>25661.300000000003</v>
      </c>
      <c r="C52" s="7">
        <f>SUM(C54,C56,C57)</f>
        <v>25011.3</v>
      </c>
      <c r="D52" s="10">
        <f>SUM(D54,D56,D57)</f>
        <v>650</v>
      </c>
      <c r="E52" s="7">
        <f>SUM(E54,E56,)</f>
        <v>0</v>
      </c>
    </row>
    <row r="53" spans="1:5" ht="12.75" customHeight="1">
      <c r="A53" s="16" t="s">
        <v>6</v>
      </c>
      <c r="B53" s="13"/>
      <c r="C53" s="7"/>
      <c r="D53" s="10"/>
      <c r="E53" s="7"/>
    </row>
    <row r="54" spans="1:5" ht="15.75" customHeight="1">
      <c r="A54" s="16" t="s">
        <v>51</v>
      </c>
      <c r="B54" s="13">
        <v>19068.7</v>
      </c>
      <c r="C54" s="7">
        <v>18363.3</v>
      </c>
      <c r="D54" s="10">
        <v>650</v>
      </c>
      <c r="E54" s="7"/>
    </row>
    <row r="55" spans="1:5" ht="15.75" customHeight="1">
      <c r="A55" s="16" t="s">
        <v>19</v>
      </c>
      <c r="B55" s="13">
        <f>SUM(C55:D55)</f>
        <v>284</v>
      </c>
      <c r="C55" s="7">
        <v>179</v>
      </c>
      <c r="D55" s="10">
        <v>105</v>
      </c>
      <c r="E55" s="7"/>
    </row>
    <row r="56" spans="1:5" ht="15.75" customHeight="1">
      <c r="A56" s="16" t="s">
        <v>20</v>
      </c>
      <c r="B56" s="13">
        <f>SUM(C56:D56)</f>
        <v>544</v>
      </c>
      <c r="C56" s="7">
        <v>544</v>
      </c>
      <c r="D56" s="10"/>
      <c r="E56" s="7"/>
    </row>
    <row r="57" spans="1:5" ht="15.75" customHeight="1">
      <c r="A57" s="16" t="s">
        <v>48</v>
      </c>
      <c r="B57" s="13">
        <v>6048.6</v>
      </c>
      <c r="C57" s="7">
        <v>6104</v>
      </c>
      <c r="D57" s="10"/>
      <c r="E57" s="7"/>
    </row>
    <row r="58" spans="1:5" ht="21" customHeight="1">
      <c r="A58" s="17" t="s">
        <v>13</v>
      </c>
      <c r="B58" s="13">
        <f>SUM(B60,B62,B64)</f>
        <v>281169</v>
      </c>
      <c r="C58" s="7">
        <f>SUM(C60,C62,C64)</f>
        <v>275004.5</v>
      </c>
      <c r="D58" s="10">
        <f>SUM(D60,D62,D64)</f>
        <v>6164.5</v>
      </c>
      <c r="E58" s="7">
        <f>SUM(E60,E62,E64)</f>
        <v>0</v>
      </c>
    </row>
    <row r="59" spans="1:5" ht="16.5" customHeight="1">
      <c r="A59" s="16" t="s">
        <v>6</v>
      </c>
      <c r="B59" s="13"/>
      <c r="C59" s="7"/>
      <c r="D59" s="10"/>
      <c r="E59" s="7"/>
    </row>
    <row r="60" spans="1:5" ht="18.75" customHeight="1">
      <c r="A60" s="16" t="s">
        <v>14</v>
      </c>
      <c r="B60" s="13">
        <f>SUM(C60:D60)</f>
        <v>236062</v>
      </c>
      <c r="C60" s="7">
        <v>231581</v>
      </c>
      <c r="D60" s="10">
        <v>4481</v>
      </c>
      <c r="E60" s="7"/>
    </row>
    <row r="61" spans="1:5" ht="18.75" customHeight="1">
      <c r="A61" s="16" t="s">
        <v>19</v>
      </c>
      <c r="B61" s="13">
        <f>SUM(C61:D61)</f>
        <v>14009</v>
      </c>
      <c r="C61" s="7">
        <v>13859</v>
      </c>
      <c r="D61" s="10">
        <v>150</v>
      </c>
      <c r="E61" s="7"/>
    </row>
    <row r="62" spans="1:5" ht="15.75" customHeight="1">
      <c r="A62" s="16" t="s">
        <v>15</v>
      </c>
      <c r="B62" s="13">
        <f>SUM(C62:D62)</f>
        <v>31655</v>
      </c>
      <c r="C62" s="7">
        <v>29971.5</v>
      </c>
      <c r="D62" s="10">
        <v>1683.5</v>
      </c>
      <c r="E62" s="7"/>
    </row>
    <row r="63" spans="1:5" ht="15.75" customHeight="1">
      <c r="A63" s="16" t="s">
        <v>19</v>
      </c>
      <c r="B63" s="13">
        <f>SUM(C63:D63)</f>
        <v>1580</v>
      </c>
      <c r="C63" s="7">
        <v>1335.3</v>
      </c>
      <c r="D63" s="10">
        <v>244.7</v>
      </c>
      <c r="E63" s="7"/>
    </row>
    <row r="64" spans="1:5" ht="15.75" customHeight="1">
      <c r="A64" s="16" t="s">
        <v>38</v>
      </c>
      <c r="B64" s="13">
        <f>SUM(C64:D64)</f>
        <v>13452</v>
      </c>
      <c r="C64" s="7">
        <v>13452</v>
      </c>
      <c r="D64" s="10"/>
      <c r="E64" s="7"/>
    </row>
    <row r="65" spans="1:5" ht="20.25" customHeight="1">
      <c r="A65" s="17" t="s">
        <v>16</v>
      </c>
      <c r="B65" s="13">
        <f>SUM(B67:B69)</f>
        <v>77087</v>
      </c>
      <c r="C65" s="13">
        <f>SUM(C67:C69)</f>
        <v>77087</v>
      </c>
      <c r="D65" s="13"/>
      <c r="E65" s="7"/>
    </row>
    <row r="66" spans="1:5" ht="18" customHeight="1">
      <c r="A66" s="16" t="s">
        <v>6</v>
      </c>
      <c r="B66" s="13"/>
      <c r="C66" s="7"/>
      <c r="D66" s="10"/>
      <c r="E66" s="7"/>
    </row>
    <row r="67" spans="1:5" ht="18" customHeight="1">
      <c r="A67" s="16" t="s">
        <v>37</v>
      </c>
      <c r="B67" s="13">
        <f>SUM(C67:D67)</f>
        <v>663</v>
      </c>
      <c r="C67" s="7">
        <v>663</v>
      </c>
      <c r="D67" s="10"/>
      <c r="E67" s="7"/>
    </row>
    <row r="68" spans="1:5" ht="22.5" customHeight="1">
      <c r="A68" s="16" t="s">
        <v>36</v>
      </c>
      <c r="B68" s="13">
        <f>SUM(C68:D68)</f>
        <v>9823</v>
      </c>
      <c r="C68" s="7">
        <v>9823</v>
      </c>
      <c r="D68" s="10"/>
      <c r="E68" s="7"/>
    </row>
    <row r="69" spans="1:5" ht="22.5" customHeight="1">
      <c r="A69" s="27" t="s">
        <v>52</v>
      </c>
      <c r="B69" s="30">
        <f>SUM(C69:D69)</f>
        <v>66601</v>
      </c>
      <c r="C69" s="19">
        <v>66601</v>
      </c>
      <c r="D69" s="20"/>
      <c r="E69" s="19"/>
    </row>
    <row r="70" spans="1:5" ht="40.5" customHeight="1">
      <c r="A70" s="27" t="s">
        <v>54</v>
      </c>
      <c r="B70" s="7">
        <f>SUM(C70:D70)</f>
        <v>66601</v>
      </c>
      <c r="C70" s="7">
        <v>66601</v>
      </c>
      <c r="D70" s="7"/>
      <c r="E70" s="19"/>
    </row>
    <row r="71" spans="1:5" ht="15.75" customHeight="1" thickBot="1">
      <c r="A71" s="18" t="s">
        <v>17</v>
      </c>
      <c r="B71" s="8">
        <f>SUM(B10,B20,B30,B35,B39,B41,B52,B58,B65,B18)</f>
        <v>1195546</v>
      </c>
      <c r="C71" s="8">
        <f>SUM(C10,C20,C30,C35,C39,C41,C52,C58,C65,C18)</f>
        <v>935602.5</v>
      </c>
      <c r="D71" s="8">
        <f>SUM(D10,D20,D30,D35,D39,D41,D52,D58,D65,D18)</f>
        <v>259943.5</v>
      </c>
      <c r="E71" s="8">
        <f>SUM(E10,E20,E30,E35,E39,E41,E52,E58,E65,E18)</f>
        <v>73553</v>
      </c>
    </row>
  </sheetData>
  <mergeCells count="10">
    <mergeCell ref="A4:E4"/>
    <mergeCell ref="D1:E1"/>
    <mergeCell ref="A6:A8"/>
    <mergeCell ref="D7:D8"/>
    <mergeCell ref="C6:C8"/>
    <mergeCell ref="B6:B8"/>
    <mergeCell ref="D6:E6"/>
    <mergeCell ref="E7:E8"/>
    <mergeCell ref="D3:E3"/>
    <mergeCell ref="D2:E2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Klimanova</cp:lastModifiedBy>
  <cp:lastPrinted>2006-12-22T16:40:14Z</cp:lastPrinted>
  <dcterms:created xsi:type="dcterms:W3CDTF">2001-09-06T12:46:44Z</dcterms:created>
  <dcterms:modified xsi:type="dcterms:W3CDTF">2006-12-22T17:06:26Z</dcterms:modified>
  <cp:category/>
  <cp:version/>
  <cp:contentType/>
  <cp:contentStatus/>
</cp:coreProperties>
</file>