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1 " sheetId="1" r:id="rId1"/>
  </sheets>
  <definedNames>
    <definedName name="_xlnm.Print_Titles" localSheetId="0">'прил-1 '!$14:$14</definedName>
  </definedNames>
  <calcPr fullCalcOnLoad="1"/>
</workbook>
</file>

<file path=xl/sharedStrings.xml><?xml version="1.0" encoding="utf-8"?>
<sst xmlns="http://schemas.openxmlformats.org/spreadsheetml/2006/main" count="253" uniqueCount="166">
  <si>
    <t>1 09 04040 01 0000 110</t>
  </si>
  <si>
    <t>Налог на имущество, переходящего в порядке наследования или дарения</t>
  </si>
  <si>
    <t>1 00 00000 00 0000 000</t>
  </si>
  <si>
    <t>Государственная пошлина по делам, рассматриваемым в судах общей юрисдикции, мировыми судьями, (за исключением государственной пошлины по делам, рассматриваемым Верховным Судом Российской Федерации)</t>
  </si>
  <si>
    <t>1 08 00000 00 0000 000</t>
  </si>
  <si>
    <t xml:space="preserve">1 08 03010 01 0000 110 </t>
  </si>
  <si>
    <t xml:space="preserve">1 08 07140 01 0000 110 </t>
  </si>
  <si>
    <t>ЗАДОЛЖЕННОСТЬ И ПЕРЕРАСЧЕТЫ  ПО ОТМЕНЕННЫМ НАЛОГАМ, СБОРАМ И ИНЫМ ОБЯЗАТЕЛЬНЫМ ПЛАТЕЖАМ</t>
  </si>
  <si>
    <t>3 00 00000 00 0000 000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</si>
  <si>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</si>
  <si>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 xml:space="preserve">Доходы от реализации имущества, находящегося в государственной и муниципальной собственности </t>
  </si>
  <si>
    <t>000</t>
  </si>
  <si>
    <t>2 02 00000 00 0000 000</t>
  </si>
  <si>
    <t>2 02 02000 00 0000 151</t>
  </si>
  <si>
    <t>Налог на доходы физических лиц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</si>
  <si>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</si>
  <si>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</si>
  <si>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</si>
  <si>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</si>
  <si>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ПРОЧИЕ НЕНАЛОГОВЫЕ ДОХОДЫ</t>
  </si>
  <si>
    <t>1 17 00000 00 0000 000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</si>
  <si>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</si>
  <si>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</si>
  <si>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2 02 01003 02 0000 151</t>
  </si>
  <si>
    <t>Платежи, взимаемые организациями, созданными  муниципальными образованиями, за выполнение определенных  функций</t>
  </si>
  <si>
    <t xml:space="preserve">1 05 02000 02 0000 110 </t>
  </si>
  <si>
    <t xml:space="preserve">1 06 01000 00 0000 110 </t>
  </si>
  <si>
    <t xml:space="preserve">1 06 06000 00 0000 110 </t>
  </si>
  <si>
    <t xml:space="preserve">ГОСУДАРСТВЕННАЯ ПОШЛИНА,СБОРЫ </t>
  </si>
  <si>
    <t>ДОХОДЫ</t>
  </si>
  <si>
    <t>Налог на имущество физических лиц</t>
  </si>
  <si>
    <t>Доходы от продажи нематериальных активов</t>
  </si>
  <si>
    <t>Возмещение потерь сельскохозяйственного производства, связанных с изъятием сельскохозяйственных угодий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</si>
  <si>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</si>
  <si>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</si>
  <si>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</si>
  <si>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НАЛОГИ НА ПРИБЫЛЬ, ДОХОДЫ</t>
  </si>
  <si>
    <t>1 01 00000 00 0000 000</t>
  </si>
  <si>
    <t xml:space="preserve">1 01 02000 01 0000 110 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</si>
  <si>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</si>
  <si>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</si>
  <si>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</si>
  <si>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</si>
  <si>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</si>
  <si>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1 09 00000 00 0000 000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</si>
  <si>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</si>
  <si>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</si>
  <si>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</si>
  <si>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</si>
  <si>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1 17 02000 00 0000 180</t>
  </si>
  <si>
    <t>Поступления от продажи земельных участков, государственная собственность на которые не разграничена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</si>
  <si>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</si>
  <si>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</si>
  <si>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</si>
  <si>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1 17 05040 04 0000 180</t>
  </si>
  <si>
    <t xml:space="preserve">     Прочие неналоговые доходы бюджетов городских округов</t>
  </si>
  <si>
    <t>1 17 05050 04 0000 180</t>
  </si>
  <si>
    <t xml:space="preserve">     Прочие неналоговые доходы бюджетов муниципальных районов</t>
  </si>
  <si>
    <t>1 17 05050 10 0000 180</t>
  </si>
  <si>
    <t xml:space="preserve">     Прочие неналоговые доходы бюджетов поселений</t>
  </si>
  <si>
    <t>Плата за негативное воздействие на окружающую среду</t>
  </si>
  <si>
    <t>Прочие доходы от использования имущества и прав, находящихся в государственной и муниципальной собственности</t>
  </si>
  <si>
    <t>1 11 08000 00 0000 120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</si>
  <si>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</si>
  <si>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</si>
  <si>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</si>
  <si>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</si>
  <si>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</si>
  <si>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</si>
  <si>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</si>
  <si>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1 14 04000 00 0000 420</t>
  </si>
  <si>
    <t>АДМИНИСТРАТИВНЫЕ ПЛАТЕЖИ И СБОРЫ</t>
  </si>
  <si>
    <t>1 15 00000 00 0000 000</t>
  </si>
  <si>
    <t>Платежи, взимаемые государственными организациями субъектов Российской Федерации за выполнение определенных функций</t>
  </si>
  <si>
    <t>1 15 02030 03 0000 140</t>
  </si>
  <si>
    <t>ШТРАФЫ, САНКЦИИ, ВОЗМЕЩЕНИЕ УЩЕРБА</t>
  </si>
  <si>
    <t>1 16 00000 00 0000 000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</si>
  <si>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</si>
  <si>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1 11 05034 04 0000 120</t>
  </si>
  <si>
    <t>1 11 05035 05 0000 120</t>
  </si>
  <si>
    <t>1 11 05035 10 0000 120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</si>
  <si>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</si>
  <si>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</si>
  <si>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         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</si>
  <si>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</si>
  <si>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</si>
  <si>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</si>
  <si>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</si>
  <si>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</si>
  <si>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</si>
  <si>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1 15 02040 04 0000 140</t>
  </si>
  <si>
    <t>Платежи, взимаемые организациями городских округов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</si>
  <si>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</si>
  <si>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</si>
  <si>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1 16 90040 04 0000 140</t>
  </si>
  <si>
    <t>Прочие поступления от денежных взысканий (штрафов) и иных сумм возмещения ущерба, зачисляемые в бюджеты городских округов</t>
  </si>
  <si>
    <t>116 90050 05 0000 140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</si>
  <si>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</si>
  <si>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(тыс. рублей)</t>
  </si>
  <si>
    <t>ИТОГО ДОХОДОВ С УЧЕТОМ БЕЗВОЗМЕЗДНЫХ ПОСТУПЛЕНИЙ</t>
  </si>
  <si>
    <t>ДОХОДЫ ОТ ПРЕДПРИНИМАТЕЛЬСКОЙ И ИНОЙ ПРИНОСЯЩЕЙ ДОХОД ДЕЯТЕЛЬНОСТИ</t>
  </si>
  <si>
    <t>ВСЕГО ДОХОДОВ</t>
  </si>
  <si>
    <t xml:space="preserve">Государственная пошлина по делам, рассматриваемым  в судах общей юрисдикции, мировыми судьями (за  исключением госпошлины по делам, рассматриваемым Верховным Судом РФ)  </t>
  </si>
  <si>
    <t>1 08 07150 01 000 110</t>
  </si>
  <si>
    <t>в 2008 году по основным источникам.</t>
  </si>
  <si>
    <t xml:space="preserve">000 </t>
  </si>
  <si>
    <t>1 11 09044 04 0000 120</t>
  </si>
  <si>
    <t>1 14 01040 04 0000 410</t>
  </si>
  <si>
    <t>1 14 06012 04 0002 420</t>
  </si>
  <si>
    <t>1 11 02032 04 0000 120</t>
  </si>
  <si>
    <t>1 11 03040 04 0000 120</t>
  </si>
  <si>
    <t>1 11 05010 04 0000 120</t>
  </si>
  <si>
    <t>1 11 07014 04 0000 120</t>
  </si>
  <si>
    <t>2 02 03000 00 0000 151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</si>
  <si>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</si>
  <si>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1 11 01040 04 0000 120</t>
  </si>
  <si>
    <t>Доходы от размещения временно свободных  средств бюджетов городских округов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</si>
  <si>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</si>
  <si>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1 06 01020 04 0000 110 </t>
  </si>
  <si>
    <t>Налог на имущество физических лиц, взимаемый по ставкам, применяемым к объектам налогообложения, расположеннм в границах городских округов</t>
  </si>
  <si>
    <t xml:space="preserve">1 09 07050 04 0000 110 </t>
  </si>
  <si>
    <t>Прочие местные налоги и сборы, иобилизуемые на территориях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</si>
  <si>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имущеста муниципальных унитарных предприятий, в том числе казенных0</t>
  </si>
  <si>
    <t>Доходы, получаемые в виде арендной платы за земельные участки, государственная собственность на которые не разграниченаи которые пасположены в граниицах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</si>
  <si>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</si>
  <si>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 xml:space="preserve">                                                 Поступления доходов в бюджет города Реутова   </t>
  </si>
  <si>
    <t>1 14 02032 04 0000 410</t>
  </si>
  <si>
    <t>"</t>
  </si>
  <si>
    <t>Субсидии бюджетам на развитие социальной и инженерной инфраструктуры субъектов Российской Федерации и муниципальных образований</t>
  </si>
  <si>
    <t>2 02 02004 04 0000 151</t>
  </si>
  <si>
    <t>2 02 02076 04 0000 151</t>
  </si>
  <si>
    <t>2 02 02999 04 0000 151</t>
  </si>
  <si>
    <t>Субсидии  бюджетам субъектов  Российской Федерации и муниципальных образований (межбюджетные субсидии)</t>
  </si>
  <si>
    <t>Субвенции  бюджетам субъектов Российской Федерации и муниципальных образований</t>
  </si>
  <si>
    <t>2 02 03015 04 0000 151</t>
  </si>
  <si>
    <t>2 02 03021 04 0000 151</t>
  </si>
  <si>
    <t>2 02 03022 04 0000 151</t>
  </si>
  <si>
    <t>2 02 03999 04 0000 151</t>
  </si>
  <si>
    <t>2 02 04000  00 0000 151</t>
  </si>
  <si>
    <t>2 02 04005  04 0000 151</t>
  </si>
  <si>
    <t>2 02 04999 04 0000 151</t>
  </si>
  <si>
    <t>Иные межбюджетные трансферты</t>
  </si>
  <si>
    <t xml:space="preserve">Субсидии бюджетам городских округов на развитие и поддержку социальной, инженерной и инновационной инфраструктуры наукоградов Российской Федерации </t>
  </si>
  <si>
    <t>Прочие субсидии бюджетам городских округов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</si>
  <si>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</si>
  <si>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</si>
  <si>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</si>
  <si>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</si>
  <si>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</si>
  <si>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Прочие межбюджетные трансферты, передаваемые бюджетам городских округов</t>
  </si>
  <si>
    <t>3 02 00000 00 0000 000</t>
  </si>
  <si>
    <t>Рыночные продажи товаров и услуг</t>
  </si>
  <si>
    <t>3 03 02040 04 0000 180</t>
  </si>
  <si>
    <t>Прочие безвозмездные поступления муниципальным учреждениям, находящимся в ведении органов местного самоуправления  городских округов</t>
  </si>
  <si>
    <t>3 02 01040 04 0000 130</t>
  </si>
  <si>
    <t>Доходы от продажи услуг, оказываемых учреждениями,находящимися в ведении органов местного самоуправления бюджетов городских округов</t>
  </si>
  <si>
    <t>3 03 00000 00 0000 000</t>
  </si>
  <si>
    <t xml:space="preserve">Прочие безвозмездные поступления </t>
  </si>
  <si>
    <t xml:space="preserve">                                                                          Приложение № 1</t>
  </si>
  <si>
    <t xml:space="preserve">                                                                         к Решению Реутовского городского</t>
  </si>
  <si>
    <t xml:space="preserve">                                                                         Совета депутатов</t>
  </si>
  <si>
    <t xml:space="preserve">                                                                        "Приложение № 1</t>
  </si>
  <si>
    <t xml:space="preserve">                                                                        к Решению Реутовского городского</t>
  </si>
  <si>
    <t xml:space="preserve">                                                                        Совета депутатов</t>
  </si>
  <si>
    <t xml:space="preserve">                                 от 05 декабря 2007 года № 129/2007-НА</t>
  </si>
  <si>
    <t xml:space="preserve">                                                       от 3 июня 2008 года № 30/2008-НА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</si>
</sst>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</numFmts>
  <fonts count="10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3" fontId="5" fillId="2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8" fontId="5" fillId="0" borderId="0" xfId="0" applyNumberFormat="1" applyFont="1" applyFill="1" applyBorder="1" applyAlignment="1">
      <alignment horizontal="right" vertical="top" wrapText="1"/>
    </xf>
    <xf numFmtId="168" fontId="5" fillId="2" borderId="0" xfId="0" applyNumberFormat="1" applyFont="1" applyFill="1" applyBorder="1" applyAlignment="1">
      <alignment horizontal="right" vertical="top" wrapText="1"/>
    </xf>
    <xf numFmtId="168" fontId="4" fillId="0" borderId="0" xfId="0" applyNumberFormat="1" applyFont="1" applyFill="1" applyBorder="1" applyAlignment="1">
      <alignment horizontal="right" vertical="top" wrapText="1"/>
    </xf>
    <xf numFmtId="168" fontId="5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wrapText="1"/>
    </xf>
    <xf numFmtId="168" fontId="4" fillId="0" borderId="0" xfId="0" applyNumberFormat="1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9"/>
  <sheetViews>
    <sheetView tabSelected="1" zoomScale="90" zoomScaleNormal="90" workbookViewId="0" topLeftCell="A1">
      <selection activeCell="G91" sqref="G91"/>
    </sheetView>
  </sheetViews>
  <sheetFormatPr defaultColWidth="9.00390625" defaultRowHeight="12.75"/>
  <cols>
    <col min="1" max="1" width="4.625" style="14" customWidth="1"/>
    <col min="2" max="2" width="23.125" style="9" customWidth="1"/>
    <col min="3" max="3" width="69.125" style="25" customWidth="1"/>
    <col min="4" max="4" width="14.00390625" style="23" customWidth="1"/>
    <col min="5" max="5" width="2.00390625" style="3" customWidth="1"/>
    <col min="6" max="6" width="10.125" style="3" bestFit="1" customWidth="1"/>
    <col min="7" max="16384" width="9.125" style="3" customWidth="1"/>
  </cols>
  <sheetData>
    <row r="2" ht="15.75">
      <c r="C2" s="43" t="s">
        <v>158</v>
      </c>
    </row>
    <row r="3" ht="15.75">
      <c r="C3" s="43" t="s">
        <v>159</v>
      </c>
    </row>
    <row r="4" ht="15.75">
      <c r="C4" s="43" t="s">
        <v>160</v>
      </c>
    </row>
    <row r="5" spans="1:4" s="7" customFormat="1" ht="15">
      <c r="A5" s="13"/>
      <c r="B5" s="8"/>
      <c r="C5" s="44" t="s">
        <v>165</v>
      </c>
      <c r="D5" s="17"/>
    </row>
    <row r="6" spans="1:4" s="7" customFormat="1" ht="15">
      <c r="A6" s="13"/>
      <c r="B6" s="8"/>
      <c r="C6" s="43" t="s">
        <v>161</v>
      </c>
      <c r="D6" s="17"/>
    </row>
    <row r="7" spans="1:4" s="7" customFormat="1" ht="15">
      <c r="A7" s="13"/>
      <c r="B7" s="8"/>
      <c r="C7" s="43" t="s">
        <v>162</v>
      </c>
      <c r="D7" s="17"/>
    </row>
    <row r="8" spans="1:4" s="7" customFormat="1" ht="15">
      <c r="A8" s="13"/>
      <c r="B8" s="8"/>
      <c r="C8" s="43" t="s">
        <v>163</v>
      </c>
      <c r="D8" s="17"/>
    </row>
    <row r="9" spans="3:4" ht="15.75">
      <c r="C9" s="55" t="s">
        <v>164</v>
      </c>
      <c r="D9" s="56"/>
    </row>
    <row r="10" ht="15.75">
      <c r="D10" s="33"/>
    </row>
    <row r="11" spans="1:4" ht="16.5">
      <c r="A11" s="52" t="s">
        <v>125</v>
      </c>
      <c r="B11" s="52"/>
      <c r="C11" s="52"/>
      <c r="D11" s="52"/>
    </row>
    <row r="12" spans="2:4" ht="16.5">
      <c r="B12" s="53" t="s">
        <v>104</v>
      </c>
      <c r="C12" s="54"/>
      <c r="D12" s="54"/>
    </row>
    <row r="13" spans="2:5" ht="18" customHeight="1">
      <c r="B13" s="10"/>
      <c r="C13" s="24"/>
      <c r="D13" s="18" t="s">
        <v>98</v>
      </c>
      <c r="E13" s="5"/>
    </row>
    <row r="14" spans="1:5" s="4" customFormat="1" ht="18" customHeight="1">
      <c r="A14" s="50" t="s">
        <v>17</v>
      </c>
      <c r="B14" s="51"/>
      <c r="C14" s="26" t="s">
        <v>18</v>
      </c>
      <c r="D14" s="19" t="s">
        <v>15</v>
      </c>
      <c r="E14" s="6"/>
    </row>
    <row r="15" spans="1:5" s="4" customFormat="1" ht="18" customHeight="1">
      <c r="A15" s="15" t="s">
        <v>11</v>
      </c>
      <c r="B15" s="11" t="s">
        <v>2</v>
      </c>
      <c r="C15" s="27" t="s">
        <v>29</v>
      </c>
      <c r="D15" s="37">
        <f>SUM(D17+D22+D27+D33+D37+D49+D54+D60+D65+D69+D19)</f>
        <v>1103894</v>
      </c>
      <c r="E15" s="6"/>
    </row>
    <row r="16" spans="1:5" ht="15.75">
      <c r="A16" s="15"/>
      <c r="B16" s="11"/>
      <c r="C16" s="27"/>
      <c r="D16" s="20"/>
      <c r="E16" s="5"/>
    </row>
    <row r="17" spans="1:5" s="1" customFormat="1" ht="15.75">
      <c r="A17" s="15" t="s">
        <v>11</v>
      </c>
      <c r="B17" s="11" t="s">
        <v>37</v>
      </c>
      <c r="C17" s="27" t="s">
        <v>36</v>
      </c>
      <c r="D17" s="37">
        <v>386731.9</v>
      </c>
      <c r="E17" s="2"/>
    </row>
    <row r="18" spans="1:5" s="1" customFormat="1" ht="15.75">
      <c r="A18" s="16" t="s">
        <v>11</v>
      </c>
      <c r="B18" s="12" t="s">
        <v>38</v>
      </c>
      <c r="C18" s="28" t="s">
        <v>14</v>
      </c>
      <c r="D18" s="38">
        <v>386731.9</v>
      </c>
      <c r="E18" s="2"/>
    </row>
    <row r="19" spans="1:5" s="1" customFormat="1" ht="15.75">
      <c r="A19" s="15" t="s">
        <v>11</v>
      </c>
      <c r="B19" s="11" t="s">
        <v>40</v>
      </c>
      <c r="C19" s="27" t="s">
        <v>39</v>
      </c>
      <c r="D19" s="37">
        <v>74415</v>
      </c>
      <c r="E19" s="2"/>
    </row>
    <row r="20" spans="1:5" ht="31.5">
      <c r="A20" s="16" t="s">
        <v>11</v>
      </c>
      <c r="B20" s="12" t="s">
        <v>25</v>
      </c>
      <c r="C20" s="28" t="s">
        <v>16</v>
      </c>
      <c r="D20" s="38">
        <v>74415</v>
      </c>
      <c r="E20" s="5"/>
    </row>
    <row r="21" spans="1:5" ht="19.5" customHeight="1" hidden="1">
      <c r="A21" s="16" t="s">
        <v>11</v>
      </c>
      <c r="B21" s="12" t="s">
        <v>25</v>
      </c>
      <c r="C21" s="28" t="s">
        <v>16</v>
      </c>
      <c r="D21" s="31">
        <v>0</v>
      </c>
      <c r="E21" s="5"/>
    </row>
    <row r="22" spans="1:5" s="1" customFormat="1" ht="15.75">
      <c r="A22" s="15" t="s">
        <v>11</v>
      </c>
      <c r="B22" s="11" t="s">
        <v>42</v>
      </c>
      <c r="C22" s="27" t="s">
        <v>41</v>
      </c>
      <c r="D22" s="37">
        <v>114181.1</v>
      </c>
      <c r="E22" s="2"/>
    </row>
    <row r="23" spans="1:5" ht="15.75" hidden="1">
      <c r="A23" s="16" t="s">
        <v>11</v>
      </c>
      <c r="B23" s="12" t="s">
        <v>26</v>
      </c>
      <c r="C23" s="28" t="s">
        <v>30</v>
      </c>
      <c r="D23" s="31">
        <v>0</v>
      </c>
      <c r="E23" s="5"/>
    </row>
    <row r="24" spans="1:5" ht="47.25">
      <c r="A24" s="16" t="s">
        <v>11</v>
      </c>
      <c r="B24" s="12" t="s">
        <v>118</v>
      </c>
      <c r="C24" s="28" t="s">
        <v>119</v>
      </c>
      <c r="D24" s="39">
        <v>9287.3</v>
      </c>
      <c r="E24" s="5"/>
    </row>
    <row r="25" spans="1:5" ht="15.75">
      <c r="A25" s="16" t="s">
        <v>11</v>
      </c>
      <c r="B25" s="12" t="s">
        <v>27</v>
      </c>
      <c r="C25" s="28" t="s">
        <v>43</v>
      </c>
      <c r="D25" s="39">
        <v>104893.8</v>
      </c>
      <c r="E25" s="5"/>
    </row>
    <row r="26" spans="1:5" s="1" customFormat="1" ht="16.5" customHeight="1" hidden="1">
      <c r="A26" s="16" t="s">
        <v>11</v>
      </c>
      <c r="B26" s="12" t="s">
        <v>27</v>
      </c>
      <c r="C26" s="28" t="s">
        <v>43</v>
      </c>
      <c r="D26" s="40">
        <v>0</v>
      </c>
      <c r="E26" s="2"/>
    </row>
    <row r="27" spans="1:5" s="1" customFormat="1" ht="15.75">
      <c r="A27" s="15" t="s">
        <v>11</v>
      </c>
      <c r="B27" s="11" t="s">
        <v>4</v>
      </c>
      <c r="C27" s="27" t="s">
        <v>28</v>
      </c>
      <c r="D27" s="41">
        <v>3588.2</v>
      </c>
      <c r="E27" s="2"/>
    </row>
    <row r="28" spans="1:5" ht="63" hidden="1">
      <c r="A28" s="16" t="s">
        <v>11</v>
      </c>
      <c r="B28" s="12" t="s">
        <v>5</v>
      </c>
      <c r="C28" s="28" t="s">
        <v>3</v>
      </c>
      <c r="D28" s="40">
        <v>0</v>
      </c>
      <c r="E28" s="5"/>
    </row>
    <row r="29" spans="1:5" ht="49.5" customHeight="1">
      <c r="A29" s="16" t="s">
        <v>11</v>
      </c>
      <c r="B29" s="12" t="s">
        <v>5</v>
      </c>
      <c r="C29" s="28" t="s">
        <v>102</v>
      </c>
      <c r="D29" s="39">
        <v>2508</v>
      </c>
      <c r="E29" s="5"/>
    </row>
    <row r="30" spans="1:5" ht="39" customHeight="1">
      <c r="A30" s="16" t="s">
        <v>11</v>
      </c>
      <c r="B30" s="12" t="s">
        <v>103</v>
      </c>
      <c r="C30" s="28" t="s">
        <v>35</v>
      </c>
      <c r="D30" s="39">
        <v>1080.2</v>
      </c>
      <c r="E30" s="5"/>
    </row>
    <row r="31" spans="1:5" s="1" customFormat="1" ht="94.5" hidden="1">
      <c r="A31" s="16" t="s">
        <v>11</v>
      </c>
      <c r="B31" s="12" t="s">
        <v>6</v>
      </c>
      <c r="C31" s="28" t="s">
        <v>9</v>
      </c>
      <c r="D31" s="40">
        <v>0</v>
      </c>
      <c r="E31" s="2"/>
    </row>
    <row r="32" spans="1:5" ht="31.5" hidden="1">
      <c r="A32" s="16" t="s">
        <v>11</v>
      </c>
      <c r="B32" s="12" t="s">
        <v>34</v>
      </c>
      <c r="C32" s="28" t="s">
        <v>35</v>
      </c>
      <c r="D32" s="40">
        <v>0</v>
      </c>
      <c r="E32" s="5"/>
    </row>
    <row r="33" spans="1:5" s="1" customFormat="1" ht="39" customHeight="1">
      <c r="A33" s="15" t="s">
        <v>11</v>
      </c>
      <c r="B33" s="11" t="s">
        <v>44</v>
      </c>
      <c r="C33" s="27" t="s">
        <v>7</v>
      </c>
      <c r="D33" s="41">
        <v>447.7</v>
      </c>
      <c r="E33" s="2"/>
    </row>
    <row r="34" spans="1:5" s="1" customFormat="1" ht="18.75" customHeight="1" hidden="1">
      <c r="A34" s="16" t="s">
        <v>11</v>
      </c>
      <c r="B34" s="12" t="s">
        <v>0</v>
      </c>
      <c r="C34" s="28" t="s">
        <v>1</v>
      </c>
      <c r="D34" s="40">
        <v>0</v>
      </c>
      <c r="E34" s="2"/>
    </row>
    <row r="35" spans="1:5" s="1" customFormat="1" ht="31.5">
      <c r="A35" s="16" t="s">
        <v>11</v>
      </c>
      <c r="B35" s="12" t="s">
        <v>120</v>
      </c>
      <c r="C35" s="28" t="s">
        <v>121</v>
      </c>
      <c r="D35" s="39">
        <v>447.7</v>
      </c>
      <c r="E35" s="2"/>
    </row>
    <row r="36" spans="1:5" s="1" customFormat="1" ht="22.5" customHeight="1" hidden="1">
      <c r="A36" s="16" t="s">
        <v>11</v>
      </c>
      <c r="B36" s="12" t="s">
        <v>46</v>
      </c>
      <c r="C36" s="28" t="s">
        <v>45</v>
      </c>
      <c r="D36" s="40">
        <v>0</v>
      </c>
      <c r="E36" s="2"/>
    </row>
    <row r="37" spans="1:5" s="1" customFormat="1" ht="47.25">
      <c r="A37" s="15" t="s">
        <v>11</v>
      </c>
      <c r="B37" s="11" t="s">
        <v>48</v>
      </c>
      <c r="C37" s="27" t="s">
        <v>47</v>
      </c>
      <c r="D37" s="37">
        <f>SUM(D38:D48)</f>
        <v>244578.09999999998</v>
      </c>
      <c r="E37" s="2"/>
    </row>
    <row r="38" spans="1:5" s="1" customFormat="1" ht="65.25" customHeight="1">
      <c r="A38" s="16" t="s">
        <v>11</v>
      </c>
      <c r="B38" s="12" t="s">
        <v>115</v>
      </c>
      <c r="C38" s="28" t="s">
        <v>114</v>
      </c>
      <c r="D38" s="39">
        <v>11</v>
      </c>
      <c r="E38" s="2"/>
    </row>
    <row r="39" spans="1:5" s="1" customFormat="1" ht="31.5">
      <c r="A39" s="16" t="s">
        <v>11</v>
      </c>
      <c r="B39" s="12" t="s">
        <v>109</v>
      </c>
      <c r="C39" s="28" t="s">
        <v>116</v>
      </c>
      <c r="D39" s="39">
        <v>6.6</v>
      </c>
      <c r="E39" s="2"/>
    </row>
    <row r="40" spans="1:5" s="1" customFormat="1" ht="31.5">
      <c r="A40" s="16" t="s">
        <v>11</v>
      </c>
      <c r="B40" s="12" t="s">
        <v>110</v>
      </c>
      <c r="C40" s="28" t="s">
        <v>117</v>
      </c>
      <c r="D40" s="39">
        <v>145.3</v>
      </c>
      <c r="E40" s="2"/>
    </row>
    <row r="41" spans="1:5" s="1" customFormat="1" ht="82.5" customHeight="1">
      <c r="A41" s="16" t="s">
        <v>11</v>
      </c>
      <c r="B41" s="12" t="s">
        <v>111</v>
      </c>
      <c r="C41" s="28" t="s">
        <v>123</v>
      </c>
      <c r="D41" s="39">
        <v>192756</v>
      </c>
      <c r="E41" s="2"/>
    </row>
    <row r="42" spans="1:5" s="1" customFormat="1" ht="94.5">
      <c r="A42" s="16" t="s">
        <v>11</v>
      </c>
      <c r="B42" s="12" t="s">
        <v>78</v>
      </c>
      <c r="C42" s="28" t="s">
        <v>124</v>
      </c>
      <c r="D42" s="39">
        <v>44084.7</v>
      </c>
      <c r="E42" s="2"/>
    </row>
    <row r="43" spans="1:5" s="1" customFormat="1" ht="63" hidden="1">
      <c r="A43" s="16" t="s">
        <v>11</v>
      </c>
      <c r="B43" s="12" t="s">
        <v>78</v>
      </c>
      <c r="C43" s="28" t="s">
        <v>81</v>
      </c>
      <c r="D43" s="40">
        <v>0</v>
      </c>
      <c r="E43" s="2"/>
    </row>
    <row r="44" spans="1:5" s="1" customFormat="1" ht="63" hidden="1">
      <c r="A44" s="16" t="s">
        <v>11</v>
      </c>
      <c r="B44" s="12" t="s">
        <v>79</v>
      </c>
      <c r="C44" s="28" t="s">
        <v>82</v>
      </c>
      <c r="D44" s="40">
        <v>0</v>
      </c>
      <c r="E44" s="2"/>
    </row>
    <row r="45" spans="1:5" s="1" customFormat="1" ht="63" hidden="1">
      <c r="A45" s="16" t="s">
        <v>11</v>
      </c>
      <c r="B45" s="12" t="s">
        <v>80</v>
      </c>
      <c r="C45" s="28" t="s">
        <v>83</v>
      </c>
      <c r="D45" s="40">
        <v>0</v>
      </c>
      <c r="E45" s="2"/>
    </row>
    <row r="46" spans="1:5" s="1" customFormat="1" ht="47.25">
      <c r="A46" s="16" t="s">
        <v>11</v>
      </c>
      <c r="B46" s="12" t="s">
        <v>112</v>
      </c>
      <c r="C46" s="28" t="s">
        <v>53</v>
      </c>
      <c r="D46" s="39">
        <v>4400</v>
      </c>
      <c r="E46" s="2"/>
    </row>
    <row r="47" spans="1:5" s="1" customFormat="1" ht="31.5" hidden="1">
      <c r="A47" s="16" t="s">
        <v>11</v>
      </c>
      <c r="B47" s="12" t="s">
        <v>62</v>
      </c>
      <c r="C47" s="28" t="s">
        <v>61</v>
      </c>
      <c r="D47" s="40">
        <v>0</v>
      </c>
      <c r="E47" s="2"/>
    </row>
    <row r="48" spans="1:5" s="1" customFormat="1" ht="63">
      <c r="A48" s="16" t="s">
        <v>11</v>
      </c>
      <c r="B48" s="12" t="s">
        <v>106</v>
      </c>
      <c r="C48" s="28" t="s">
        <v>122</v>
      </c>
      <c r="D48" s="39">
        <v>3174.5</v>
      </c>
      <c r="E48" s="2"/>
    </row>
    <row r="49" spans="1:5" s="1" customFormat="1" ht="21.75" customHeight="1">
      <c r="A49" s="15" t="s">
        <v>11</v>
      </c>
      <c r="B49" s="11" t="s">
        <v>64</v>
      </c>
      <c r="C49" s="27" t="s">
        <v>63</v>
      </c>
      <c r="D49" s="41">
        <v>945</v>
      </c>
      <c r="E49" s="2"/>
    </row>
    <row r="50" spans="1:5" s="1" customFormat="1" ht="18.75" customHeight="1">
      <c r="A50" s="16" t="s">
        <v>11</v>
      </c>
      <c r="B50" s="12" t="s">
        <v>65</v>
      </c>
      <c r="C50" s="28" t="s">
        <v>60</v>
      </c>
      <c r="D50" s="39">
        <v>945</v>
      </c>
      <c r="E50" s="2"/>
    </row>
    <row r="51" spans="1:5" s="30" customFormat="1" ht="47.25" hidden="1">
      <c r="A51" s="16" t="s">
        <v>11</v>
      </c>
      <c r="B51" s="12" t="s">
        <v>84</v>
      </c>
      <c r="C51" s="28" t="s">
        <v>85</v>
      </c>
      <c r="D51" s="40">
        <v>0</v>
      </c>
      <c r="E51" s="29"/>
    </row>
    <row r="52" spans="1:5" s="30" customFormat="1" ht="47.25" hidden="1">
      <c r="A52" s="16" t="s">
        <v>11</v>
      </c>
      <c r="B52" s="12" t="s">
        <v>86</v>
      </c>
      <c r="C52" s="28" t="s">
        <v>87</v>
      </c>
      <c r="D52" s="40">
        <v>0</v>
      </c>
      <c r="E52" s="29"/>
    </row>
    <row r="53" spans="1:5" s="30" customFormat="1" ht="47.25" hidden="1">
      <c r="A53" s="16" t="s">
        <v>11</v>
      </c>
      <c r="B53" s="12" t="s">
        <v>88</v>
      </c>
      <c r="C53" s="28" t="s">
        <v>89</v>
      </c>
      <c r="D53" s="40">
        <v>0</v>
      </c>
      <c r="E53" s="29"/>
    </row>
    <row r="54" spans="1:5" s="1" customFormat="1" ht="31.5">
      <c r="A54" s="15" t="s">
        <v>11</v>
      </c>
      <c r="B54" s="11" t="s">
        <v>67</v>
      </c>
      <c r="C54" s="27" t="s">
        <v>66</v>
      </c>
      <c r="D54" s="37">
        <f>SUM(D56:D58)</f>
        <v>260197</v>
      </c>
      <c r="E54" s="2"/>
    </row>
    <row r="55" spans="1:5" ht="15.75" hidden="1">
      <c r="A55" s="16" t="s">
        <v>11</v>
      </c>
      <c r="B55" s="12" t="s">
        <v>69</v>
      </c>
      <c r="C55" s="28" t="s">
        <v>68</v>
      </c>
      <c r="D55" s="40">
        <v>0</v>
      </c>
      <c r="E55" s="5"/>
    </row>
    <row r="56" spans="1:5" ht="15.75">
      <c r="A56" s="16" t="s">
        <v>11</v>
      </c>
      <c r="B56" s="12" t="s">
        <v>107</v>
      </c>
      <c r="C56" s="28" t="s">
        <v>68</v>
      </c>
      <c r="D56" s="39">
        <v>176828</v>
      </c>
      <c r="E56" s="5"/>
    </row>
    <row r="57" spans="1:5" ht="31.5">
      <c r="A57" s="16" t="s">
        <v>11</v>
      </c>
      <c r="B57" s="12" t="s">
        <v>126</v>
      </c>
      <c r="C57" s="28" t="s">
        <v>10</v>
      </c>
      <c r="D57" s="39">
        <v>47000</v>
      </c>
      <c r="E57" s="5"/>
    </row>
    <row r="58" spans="1:5" ht="31.5">
      <c r="A58" s="16" t="s">
        <v>11</v>
      </c>
      <c r="B58" s="12" t="s">
        <v>108</v>
      </c>
      <c r="C58" s="28" t="s">
        <v>50</v>
      </c>
      <c r="D58" s="39">
        <v>36369</v>
      </c>
      <c r="E58" s="5"/>
    </row>
    <row r="59" spans="1:5" s="1" customFormat="1" ht="17.25" customHeight="1" hidden="1">
      <c r="A59" s="16" t="s">
        <v>11</v>
      </c>
      <c r="B59" s="12" t="s">
        <v>70</v>
      </c>
      <c r="C59" s="28" t="s">
        <v>31</v>
      </c>
      <c r="D59" s="40">
        <v>0</v>
      </c>
      <c r="E59" s="2"/>
    </row>
    <row r="60" spans="1:5" s="1" customFormat="1" ht="15.75">
      <c r="A60" s="15" t="s">
        <v>11</v>
      </c>
      <c r="B60" s="11" t="s">
        <v>72</v>
      </c>
      <c r="C60" s="27" t="s">
        <v>71</v>
      </c>
      <c r="D60" s="41">
        <v>286</v>
      </c>
      <c r="E60" s="2"/>
    </row>
    <row r="61" spans="1:5" ht="31.5">
      <c r="A61" s="16" t="s">
        <v>11</v>
      </c>
      <c r="B61" s="12" t="s">
        <v>90</v>
      </c>
      <c r="C61" s="28" t="s">
        <v>73</v>
      </c>
      <c r="D61" s="39">
        <v>286</v>
      </c>
      <c r="E61" s="5"/>
    </row>
    <row r="62" spans="1:5" ht="34.5" customHeight="1" hidden="1">
      <c r="A62" s="16" t="s">
        <v>11</v>
      </c>
      <c r="B62" s="12" t="s">
        <v>74</v>
      </c>
      <c r="C62" s="28" t="s">
        <v>24</v>
      </c>
      <c r="D62" s="40">
        <v>0</v>
      </c>
      <c r="E62" s="5"/>
    </row>
    <row r="63" spans="1:5" ht="34.5" customHeight="1" hidden="1">
      <c r="A63" s="16" t="s">
        <v>11</v>
      </c>
      <c r="B63" s="12" t="s">
        <v>90</v>
      </c>
      <c r="C63" s="28" t="s">
        <v>91</v>
      </c>
      <c r="D63" s="40">
        <v>0</v>
      </c>
      <c r="E63" s="5"/>
    </row>
    <row r="64" spans="1:5" ht="34.5" customHeight="1" hidden="1">
      <c r="A64" s="16" t="s">
        <v>11</v>
      </c>
      <c r="B64" s="12" t="s">
        <v>92</v>
      </c>
      <c r="C64" s="28" t="s">
        <v>93</v>
      </c>
      <c r="D64" s="40">
        <v>0</v>
      </c>
      <c r="E64" s="5"/>
    </row>
    <row r="65" spans="1:5" s="1" customFormat="1" ht="15.75">
      <c r="A65" s="15" t="s">
        <v>11</v>
      </c>
      <c r="B65" s="11" t="s">
        <v>76</v>
      </c>
      <c r="C65" s="27" t="s">
        <v>75</v>
      </c>
      <c r="D65" s="41">
        <v>4528.7</v>
      </c>
      <c r="E65" s="2"/>
    </row>
    <row r="66" spans="1:5" ht="47.25">
      <c r="A66" s="16" t="s">
        <v>11</v>
      </c>
      <c r="B66" s="12" t="s">
        <v>94</v>
      </c>
      <c r="C66" s="28" t="s">
        <v>77</v>
      </c>
      <c r="D66" s="39">
        <v>4528.7</v>
      </c>
      <c r="E66" s="5"/>
    </row>
    <row r="67" spans="1:5" s="1" customFormat="1" ht="47.25" hidden="1">
      <c r="A67" s="16" t="s">
        <v>11</v>
      </c>
      <c r="B67" s="12" t="s">
        <v>94</v>
      </c>
      <c r="C67" s="28" t="s">
        <v>95</v>
      </c>
      <c r="D67" s="40">
        <v>0</v>
      </c>
      <c r="E67" s="2"/>
    </row>
    <row r="68" spans="1:5" s="1" customFormat="1" ht="47.25" hidden="1">
      <c r="A68" s="16" t="s">
        <v>11</v>
      </c>
      <c r="B68" s="12" t="s">
        <v>96</v>
      </c>
      <c r="C68" s="28" t="s">
        <v>97</v>
      </c>
      <c r="D68" s="40">
        <v>0</v>
      </c>
      <c r="E68" s="2"/>
    </row>
    <row r="69" spans="1:5" s="1" customFormat="1" ht="15.75">
      <c r="A69" s="15" t="s">
        <v>11</v>
      </c>
      <c r="B69" s="11" t="s">
        <v>20</v>
      </c>
      <c r="C69" s="27" t="s">
        <v>19</v>
      </c>
      <c r="D69" s="41">
        <v>13995.3</v>
      </c>
      <c r="E69" s="2"/>
    </row>
    <row r="70" spans="1:5" s="1" customFormat="1" ht="31.5" hidden="1">
      <c r="A70" s="16" t="s">
        <v>11</v>
      </c>
      <c r="B70" s="12" t="s">
        <v>49</v>
      </c>
      <c r="C70" s="28" t="s">
        <v>32</v>
      </c>
      <c r="D70" s="40">
        <v>0</v>
      </c>
      <c r="E70" s="2"/>
    </row>
    <row r="71" spans="1:5" ht="15.75">
      <c r="A71" s="16" t="s">
        <v>11</v>
      </c>
      <c r="B71" s="12" t="s">
        <v>54</v>
      </c>
      <c r="C71" s="28" t="s">
        <v>21</v>
      </c>
      <c r="D71" s="39">
        <v>13995.3</v>
      </c>
      <c r="E71" s="5"/>
    </row>
    <row r="72" spans="1:5" ht="23.25" customHeight="1" hidden="1">
      <c r="A72" s="16" t="s">
        <v>11</v>
      </c>
      <c r="B72" s="12" t="s">
        <v>54</v>
      </c>
      <c r="C72" s="28" t="s">
        <v>55</v>
      </c>
      <c r="D72" s="40">
        <v>0</v>
      </c>
      <c r="E72" s="5"/>
    </row>
    <row r="73" spans="1:5" ht="21.75" customHeight="1" hidden="1">
      <c r="A73" s="16" t="s">
        <v>11</v>
      </c>
      <c r="B73" s="12" t="s">
        <v>56</v>
      </c>
      <c r="C73" s="28" t="s">
        <v>57</v>
      </c>
      <c r="D73" s="40">
        <v>0</v>
      </c>
      <c r="E73" s="5"/>
    </row>
    <row r="74" spans="1:5" ht="15.75" hidden="1">
      <c r="A74" s="16" t="s">
        <v>11</v>
      </c>
      <c r="B74" s="12" t="s">
        <v>58</v>
      </c>
      <c r="C74" s="28" t="s">
        <v>59</v>
      </c>
      <c r="D74" s="40">
        <v>0</v>
      </c>
      <c r="E74" s="5"/>
    </row>
    <row r="75" spans="1:5" ht="15.75">
      <c r="A75" s="16"/>
      <c r="B75" s="12"/>
      <c r="C75" s="28"/>
      <c r="D75" s="39"/>
      <c r="E75" s="5"/>
    </row>
    <row r="76" spans="1:5" ht="36" customHeight="1">
      <c r="A76" s="15" t="s">
        <v>11</v>
      </c>
      <c r="B76" s="11" t="s">
        <v>12</v>
      </c>
      <c r="C76" s="27" t="s">
        <v>22</v>
      </c>
      <c r="D76" s="37">
        <f>SUM(D80+D84+D89)</f>
        <v>524910</v>
      </c>
      <c r="E76" s="5"/>
    </row>
    <row r="77" spans="1:5" s="1" customFormat="1" ht="63" hidden="1">
      <c r="A77" s="16"/>
      <c r="B77" s="12"/>
      <c r="C77" s="28" t="s">
        <v>51</v>
      </c>
      <c r="D77" s="40"/>
      <c r="E77" s="2"/>
    </row>
    <row r="78" spans="1:5" s="1" customFormat="1" ht="36.75" customHeight="1" hidden="1">
      <c r="A78" s="16"/>
      <c r="B78" s="12"/>
      <c r="C78" s="28" t="s">
        <v>52</v>
      </c>
      <c r="D78" s="40"/>
      <c r="E78" s="2"/>
    </row>
    <row r="79" spans="1:5" s="1" customFormat="1" ht="35.25" customHeight="1" hidden="1">
      <c r="A79" s="16" t="s">
        <v>11</v>
      </c>
      <c r="B79" s="12" t="s">
        <v>23</v>
      </c>
      <c r="C79" s="28" t="s">
        <v>33</v>
      </c>
      <c r="D79" s="40"/>
      <c r="E79" s="2"/>
    </row>
    <row r="80" spans="1:5" ht="31.5">
      <c r="A80" s="45" t="s">
        <v>11</v>
      </c>
      <c r="B80" s="46" t="s">
        <v>13</v>
      </c>
      <c r="C80" s="47" t="s">
        <v>132</v>
      </c>
      <c r="D80" s="48">
        <f>SUM(D81:D83)</f>
        <v>230455</v>
      </c>
      <c r="E80" s="5"/>
    </row>
    <row r="81" spans="1:5" ht="47.25">
      <c r="A81" s="34" t="s">
        <v>105</v>
      </c>
      <c r="B81" s="35" t="s">
        <v>129</v>
      </c>
      <c r="C81" s="36" t="s">
        <v>128</v>
      </c>
      <c r="D81" s="42">
        <v>51768</v>
      </c>
      <c r="E81" s="5"/>
    </row>
    <row r="82" spans="1:5" ht="47.25">
      <c r="A82" s="34" t="s">
        <v>105</v>
      </c>
      <c r="B82" s="35" t="s">
        <v>130</v>
      </c>
      <c r="C82" s="36" t="s">
        <v>142</v>
      </c>
      <c r="D82" s="42">
        <v>117862</v>
      </c>
      <c r="E82" s="5"/>
    </row>
    <row r="83" spans="1:5" ht="15.75">
      <c r="A83" s="34" t="s">
        <v>105</v>
      </c>
      <c r="B83" s="35" t="s">
        <v>131</v>
      </c>
      <c r="C83" s="36" t="s">
        <v>143</v>
      </c>
      <c r="D83" s="42">
        <v>60825</v>
      </c>
      <c r="E83" s="5"/>
    </row>
    <row r="84" spans="1:5" s="1" customFormat="1" ht="31.5">
      <c r="A84" s="45" t="s">
        <v>11</v>
      </c>
      <c r="B84" s="46" t="s">
        <v>113</v>
      </c>
      <c r="C84" s="47" t="s">
        <v>133</v>
      </c>
      <c r="D84" s="42">
        <f>SUM(D85:D88)</f>
        <v>289366</v>
      </c>
      <c r="E84" s="2"/>
    </row>
    <row r="85" spans="1:5" s="1" customFormat="1" ht="47.25">
      <c r="A85" s="34" t="s">
        <v>11</v>
      </c>
      <c r="B85" s="35" t="s">
        <v>134</v>
      </c>
      <c r="C85" s="36" t="s">
        <v>144</v>
      </c>
      <c r="D85" s="42">
        <v>1588</v>
      </c>
      <c r="E85" s="2"/>
    </row>
    <row r="86" spans="1:5" s="1" customFormat="1" ht="31.5">
      <c r="A86" s="34" t="s">
        <v>11</v>
      </c>
      <c r="B86" s="35" t="s">
        <v>135</v>
      </c>
      <c r="C86" s="36" t="s">
        <v>145</v>
      </c>
      <c r="D86" s="42">
        <v>3789</v>
      </c>
      <c r="E86" s="2"/>
    </row>
    <row r="87" spans="1:5" s="1" customFormat="1" ht="47.25">
      <c r="A87" s="34" t="s">
        <v>11</v>
      </c>
      <c r="B87" s="35" t="s">
        <v>136</v>
      </c>
      <c r="C87" s="36" t="s">
        <v>146</v>
      </c>
      <c r="D87" s="42">
        <v>48912</v>
      </c>
      <c r="E87" s="2"/>
    </row>
    <row r="88" spans="1:5" s="1" customFormat="1" ht="15.75">
      <c r="A88" s="34" t="s">
        <v>105</v>
      </c>
      <c r="B88" s="35" t="s">
        <v>137</v>
      </c>
      <c r="C88" s="36" t="s">
        <v>147</v>
      </c>
      <c r="D88" s="42">
        <v>235077</v>
      </c>
      <c r="E88" s="2"/>
    </row>
    <row r="89" spans="1:5" s="1" customFormat="1" ht="15.75">
      <c r="A89" s="45" t="s">
        <v>105</v>
      </c>
      <c r="B89" s="46" t="s">
        <v>138</v>
      </c>
      <c r="C89" s="47" t="s">
        <v>141</v>
      </c>
      <c r="D89" s="42">
        <f>SUM(D90:D91)</f>
        <v>5089</v>
      </c>
      <c r="E89" s="2"/>
    </row>
    <row r="90" spans="1:5" s="1" customFormat="1" ht="78.75">
      <c r="A90" s="34" t="s">
        <v>105</v>
      </c>
      <c r="B90" s="35" t="s">
        <v>139</v>
      </c>
      <c r="C90" s="36" t="s">
        <v>148</v>
      </c>
      <c r="D90" s="42">
        <v>4025</v>
      </c>
      <c r="E90" s="2"/>
    </row>
    <row r="91" spans="1:5" ht="31.5">
      <c r="A91" s="34" t="s">
        <v>105</v>
      </c>
      <c r="B91" s="35" t="s">
        <v>140</v>
      </c>
      <c r="C91" s="28" t="s">
        <v>149</v>
      </c>
      <c r="D91" s="39">
        <v>1064</v>
      </c>
      <c r="E91" s="5"/>
    </row>
    <row r="92" spans="1:5" ht="31.5">
      <c r="A92" s="16"/>
      <c r="B92" s="12"/>
      <c r="C92" s="27" t="s">
        <v>99</v>
      </c>
      <c r="D92" s="37">
        <f>SUM(D15+D76)</f>
        <v>1628804</v>
      </c>
      <c r="E92" s="5"/>
    </row>
    <row r="93" spans="1:5" ht="15.75">
      <c r="A93" s="16"/>
      <c r="B93" s="12"/>
      <c r="C93" s="28"/>
      <c r="D93" s="39"/>
      <c r="E93" s="5"/>
    </row>
    <row r="94" spans="1:6" s="1" customFormat="1" ht="31.5">
      <c r="A94" s="15" t="s">
        <v>11</v>
      </c>
      <c r="B94" s="11" t="s">
        <v>8</v>
      </c>
      <c r="C94" s="27" t="s">
        <v>100</v>
      </c>
      <c r="D94" s="41">
        <f>SUM(D95+D97)</f>
        <v>55625.5</v>
      </c>
      <c r="E94" s="2"/>
      <c r="F94" s="32"/>
    </row>
    <row r="95" spans="1:6" s="1" customFormat="1" ht="15.75">
      <c r="A95" s="15" t="s">
        <v>11</v>
      </c>
      <c r="B95" s="11" t="s">
        <v>150</v>
      </c>
      <c r="C95" s="49" t="s">
        <v>151</v>
      </c>
      <c r="D95" s="39">
        <v>55355.5</v>
      </c>
      <c r="E95" s="2"/>
      <c r="F95" s="32"/>
    </row>
    <row r="96" spans="1:5" ht="47.25">
      <c r="A96" s="16" t="s">
        <v>11</v>
      </c>
      <c r="B96" s="12" t="s">
        <v>154</v>
      </c>
      <c r="C96" s="28" t="s">
        <v>155</v>
      </c>
      <c r="D96" s="39">
        <v>55355.5</v>
      </c>
      <c r="E96" s="5"/>
    </row>
    <row r="97" spans="1:5" ht="15.75">
      <c r="A97" s="15" t="s">
        <v>11</v>
      </c>
      <c r="B97" s="11" t="s">
        <v>156</v>
      </c>
      <c r="C97" s="28" t="s">
        <v>157</v>
      </c>
      <c r="D97" s="39">
        <v>270</v>
      </c>
      <c r="E97" s="5"/>
    </row>
    <row r="98" spans="1:5" ht="47.25">
      <c r="A98" s="16" t="s">
        <v>11</v>
      </c>
      <c r="B98" s="12" t="s">
        <v>152</v>
      </c>
      <c r="C98" s="28" t="s">
        <v>153</v>
      </c>
      <c r="D98" s="39">
        <v>270</v>
      </c>
      <c r="E98" s="5"/>
    </row>
    <row r="99" spans="1:5" ht="15.75">
      <c r="A99" s="16"/>
      <c r="B99" s="12"/>
      <c r="C99" s="28"/>
      <c r="D99" s="39"/>
      <c r="E99" s="5"/>
    </row>
    <row r="100" spans="1:5" ht="15.75">
      <c r="A100" s="16"/>
      <c r="B100" s="12"/>
      <c r="C100" s="27" t="s">
        <v>101</v>
      </c>
      <c r="D100" s="37">
        <f>SUM(D92+D94)</f>
        <v>1684429.5</v>
      </c>
      <c r="E100" s="5"/>
    </row>
    <row r="101" spans="1:5" ht="15.75">
      <c r="A101" s="16"/>
      <c r="B101" s="12"/>
      <c r="C101" s="28"/>
      <c r="D101" s="20" t="s">
        <v>127</v>
      </c>
      <c r="E101" s="5"/>
    </row>
    <row r="102" spans="1:5" ht="15.75">
      <c r="A102" s="16"/>
      <c r="B102" s="12"/>
      <c r="C102" s="28"/>
      <c r="D102" s="21"/>
      <c r="E102" s="5"/>
    </row>
    <row r="103" spans="1:5" s="1" customFormat="1" ht="15.75">
      <c r="A103" s="16"/>
      <c r="B103" s="12"/>
      <c r="C103" s="28"/>
      <c r="D103" s="21"/>
      <c r="E103" s="2"/>
    </row>
    <row r="104" spans="1:5" s="1" customFormat="1" ht="15.75">
      <c r="A104" s="16"/>
      <c r="B104" s="12"/>
      <c r="C104" s="28"/>
      <c r="D104" s="21"/>
      <c r="E104" s="2"/>
    </row>
    <row r="105" spans="1:5" s="1" customFormat="1" ht="15.75">
      <c r="A105" s="16"/>
      <c r="B105" s="12"/>
      <c r="C105" s="28"/>
      <c r="D105" s="21"/>
      <c r="E105" s="2"/>
    </row>
    <row r="106" spans="1:5" s="1" customFormat="1" ht="21.75" customHeight="1">
      <c r="A106" s="16"/>
      <c r="B106" s="12"/>
      <c r="C106" s="28"/>
      <c r="D106" s="21"/>
      <c r="E106" s="2"/>
    </row>
    <row r="107" spans="1:5" ht="15.75">
      <c r="A107" s="16"/>
      <c r="B107" s="12"/>
      <c r="C107" s="28"/>
      <c r="D107" s="21"/>
      <c r="E107" s="5"/>
    </row>
    <row r="108" spans="1:5" ht="15.75">
      <c r="A108" s="16"/>
      <c r="B108" s="12"/>
      <c r="C108" s="28"/>
      <c r="D108" s="21"/>
      <c r="E108" s="5"/>
    </row>
    <row r="109" spans="1:5" s="1" customFormat="1" ht="15.75">
      <c r="A109" s="16"/>
      <c r="B109" s="12"/>
      <c r="C109" s="28"/>
      <c r="D109" s="21"/>
      <c r="E109" s="2"/>
    </row>
    <row r="110" spans="1:5" s="1" customFormat="1" ht="15.75">
      <c r="A110" s="16"/>
      <c r="B110" s="12"/>
      <c r="C110" s="28"/>
      <c r="D110" s="21"/>
      <c r="E110" s="2"/>
    </row>
    <row r="111" spans="1:5" ht="15.75">
      <c r="A111" s="16"/>
      <c r="B111" s="12"/>
      <c r="C111" s="28"/>
      <c r="D111" s="21"/>
      <c r="E111" s="5"/>
    </row>
    <row r="112" spans="1:5" s="1" customFormat="1" ht="15.75">
      <c r="A112" s="16"/>
      <c r="B112" s="12"/>
      <c r="C112" s="28"/>
      <c r="D112" s="21"/>
      <c r="E112" s="2"/>
    </row>
    <row r="113" spans="1:5" ht="15.75">
      <c r="A113" s="16"/>
      <c r="B113" s="12"/>
      <c r="C113" s="28"/>
      <c r="D113" s="21"/>
      <c r="E113" s="5"/>
    </row>
    <row r="114" spans="1:5" s="1" customFormat="1" ht="15.75">
      <c r="A114" s="16"/>
      <c r="B114" s="12"/>
      <c r="C114" s="28"/>
      <c r="D114" s="21"/>
      <c r="E114" s="5"/>
    </row>
    <row r="115" spans="1:5" ht="15.75">
      <c r="A115" s="16"/>
      <c r="B115" s="12"/>
      <c r="C115" s="28"/>
      <c r="D115" s="21"/>
      <c r="E115" s="5"/>
    </row>
    <row r="116" spans="1:5" ht="15.75">
      <c r="A116" s="16"/>
      <c r="B116" s="12"/>
      <c r="C116" s="28"/>
      <c r="D116" s="21"/>
      <c r="E116" s="5"/>
    </row>
    <row r="117" spans="1:5" s="1" customFormat="1" ht="15.75">
      <c r="A117" s="16"/>
      <c r="B117" s="12"/>
      <c r="C117" s="28"/>
      <c r="D117" s="21"/>
      <c r="E117" s="2"/>
    </row>
    <row r="118" spans="1:5" s="1" customFormat="1" ht="15.75">
      <c r="A118" s="16"/>
      <c r="B118" s="12"/>
      <c r="C118" s="28"/>
      <c r="D118" s="21"/>
      <c r="E118" s="2"/>
    </row>
    <row r="119" spans="1:5" ht="15.75">
      <c r="A119" s="16"/>
      <c r="B119" s="12"/>
      <c r="C119" s="28"/>
      <c r="D119" s="21"/>
      <c r="E119" s="5"/>
    </row>
    <row r="120" spans="1:5" s="1" customFormat="1" ht="15.75">
      <c r="A120" s="16"/>
      <c r="B120" s="12"/>
      <c r="C120" s="28"/>
      <c r="D120" s="21"/>
      <c r="E120" s="2"/>
    </row>
    <row r="121" spans="1:4" s="1" customFormat="1" ht="15.75">
      <c r="A121" s="16"/>
      <c r="B121" s="12"/>
      <c r="C121" s="28"/>
      <c r="D121" s="21"/>
    </row>
    <row r="122" spans="1:4" ht="15.75">
      <c r="A122" s="16"/>
      <c r="B122" s="12"/>
      <c r="C122" s="28"/>
      <c r="D122" s="21"/>
    </row>
    <row r="123" spans="1:4" s="1" customFormat="1" ht="15.75">
      <c r="A123" s="16"/>
      <c r="B123" s="12"/>
      <c r="C123" s="28"/>
      <c r="D123" s="21"/>
    </row>
    <row r="124" spans="1:4" ht="15.75">
      <c r="A124" s="16"/>
      <c r="B124" s="12"/>
      <c r="C124" s="28"/>
      <c r="D124" s="21"/>
    </row>
    <row r="125" spans="1:4" s="1" customFormat="1" ht="15.75">
      <c r="A125" s="16"/>
      <c r="B125" s="12"/>
      <c r="C125" s="28"/>
      <c r="D125" s="21"/>
    </row>
    <row r="126" spans="1:4" ht="15.75">
      <c r="A126" s="16"/>
      <c r="B126" s="12"/>
      <c r="C126" s="28"/>
      <c r="D126" s="21"/>
    </row>
    <row r="127" spans="1:4" ht="15.75">
      <c r="A127" s="16"/>
      <c r="B127" s="12"/>
      <c r="C127" s="28"/>
      <c r="D127" s="21"/>
    </row>
    <row r="128" spans="1:4" ht="15.75">
      <c r="A128" s="16"/>
      <c r="B128" s="12"/>
      <c r="C128" s="28"/>
      <c r="D128" s="21"/>
    </row>
    <row r="129" ht="15.75">
      <c r="D129" s="22"/>
    </row>
    <row r="130" ht="15.75">
      <c r="D130" s="22"/>
    </row>
    <row r="131" ht="15.75">
      <c r="D131" s="22"/>
    </row>
    <row r="132" ht="15.75">
      <c r="D132" s="22"/>
    </row>
    <row r="133" ht="15.75">
      <c r="D133" s="22"/>
    </row>
    <row r="134" ht="15.75">
      <c r="D134" s="22"/>
    </row>
    <row r="135" ht="15.75">
      <c r="D135" s="22"/>
    </row>
    <row r="136" ht="15.75">
      <c r="D136" s="22"/>
    </row>
    <row r="137" ht="15.75">
      <c r="D137" s="22"/>
    </row>
    <row r="138" ht="15.75">
      <c r="D138" s="22"/>
    </row>
    <row r="139" ht="15.75">
      <c r="D139" s="22"/>
    </row>
    <row r="140" ht="15.75">
      <c r="D140" s="22"/>
    </row>
    <row r="141" ht="15.75">
      <c r="D141" s="22"/>
    </row>
    <row r="142" ht="15.75">
      <c r="D142" s="22"/>
    </row>
    <row r="143" ht="15.75">
      <c r="D143" s="22"/>
    </row>
    <row r="144" ht="15.75">
      <c r="D144" s="22"/>
    </row>
    <row r="145" ht="15.75">
      <c r="D145" s="22"/>
    </row>
    <row r="146" ht="15.75">
      <c r="D146" s="22"/>
    </row>
    <row r="147" ht="15.75">
      <c r="D147" s="22"/>
    </row>
    <row r="148" ht="15.75">
      <c r="D148" s="22"/>
    </row>
    <row r="149" ht="15.75">
      <c r="D149" s="22"/>
    </row>
  </sheetData>
  <mergeCells count="4">
    <mergeCell ref="A14:B14"/>
    <mergeCell ref="A11:D11"/>
    <mergeCell ref="B12:D12"/>
    <mergeCell ref="C9:D9"/>
  </mergeCells>
  <printOptions/>
  <pageMargins left="0.5511811023622047" right="0.2755905511811024" top="0.43" bottom="0.31" header="0.2362204724409449" footer="0.2362204724409449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Климанова</cp:lastModifiedBy>
  <cp:lastPrinted>2008-06-06T06:36:44Z</cp:lastPrinted>
  <dcterms:created xsi:type="dcterms:W3CDTF">1999-03-18T06:53:45Z</dcterms:created>
  <dcterms:modified xsi:type="dcterms:W3CDTF">2008-06-19T07:47:16Z</dcterms:modified>
  <cp:category/>
  <cp:version/>
  <cp:contentType/>
  <cp:contentStatus/>
</cp:coreProperties>
</file>