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690" windowHeight="729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<sst xmlns="http://schemas.openxmlformats.org/spreadsheetml/2006/main" count="77" uniqueCount="71">
  <si>
    <t>тыс. рублей</t>
  </si>
  <si>
    <t>Код</t>
  </si>
  <si>
    <t>Наименование</t>
  </si>
  <si>
    <t>в процентах к общей сумме доходов без учета финансовой помощи от бюджетов других уровней</t>
  </si>
  <si>
    <t>Источники внутреннего финансирования дефицита бюджета</t>
  </si>
  <si>
    <t>Исполнение государственных и муниципальных гарантий в валюте Российской Федерации, если платежи в качестве гаранта не ведут к возникновению эквивалентных требований со стороны гаранта к должнику, не исполнившему обязательство</t>
  </si>
  <si>
    <t>Дефицит городского бюджета</t>
  </si>
  <si>
    <t>Погашение бюджетных кредитов, полученных от  других бюджетов бюджетной системы Российской Федерации местными бюджетами</t>
  </si>
  <si>
    <t>000 04 01 00 00 00 0000 800</t>
  </si>
  <si>
    <t>000 08 00 00 00 00 0000 000</t>
  </si>
  <si>
    <t>Остатки  средств бюджетов</t>
  </si>
  <si>
    <t>000 02 00 00 00 00 0000 700</t>
  </si>
  <si>
    <t xml:space="preserve">Получение кредитов по кредитным соглашениям и договорам, заключенным от имени Российской Федерации,субъектов Российской Федерации,муниципальных образований,государственных внебюджетных фондов </t>
  </si>
  <si>
    <t>000 02 01 00 00 00 0000 700</t>
  </si>
  <si>
    <t>Получение кредитов по кредитным соглашениям и договорам, заключенным от имени Российской Федерации,субъектов Российской Федерации,муниципальных образований,государственных внебюджетных фондов,номинированным в валюте Российской Федерации</t>
  </si>
  <si>
    <t>000 02 01 02 00 00 0000 710</t>
  </si>
  <si>
    <t>Кредиты,полученные в валюте Российской Федерации от кредитных организаций</t>
  </si>
  <si>
    <t>000 02 00 00 00 00 0000 800</t>
  </si>
  <si>
    <t xml:space="preserve">Погашение кредитов по кредитным соглашениям и договорам, заключенным от имени Российской Федерации,субъектов Российской Федерации,муниципальных образований,государственных внебюджетных фондов </t>
  </si>
  <si>
    <t>000 02 01 00 00 00 0000 800</t>
  </si>
  <si>
    <t>Погашениение кредитов по кредитным соглашениям и договорам, заключенным от имени Российской Федерации,субъектов Российской Федерации,муниципальных образований,государственных внебюджетных фондов,номинированным в валюте Российской Федерации</t>
  </si>
  <si>
    <t>000 02 00 00 00 00 0000 000</t>
  </si>
  <si>
    <t>Кредитные соглашения и договоры, заключенные от имени Российской Федерации, субъектов Российской Федерации, муниципальных образований, государственных внебюджетных фондов</t>
  </si>
  <si>
    <t>000 02 01 01 00 00 0000 710</t>
  </si>
  <si>
    <t>Бюджетные кредиты, полученные от  других бюджетов бюджетной системы Российской Федерации</t>
  </si>
  <si>
    <t>000 02 01 01 00 00 0000 810</t>
  </si>
  <si>
    <t xml:space="preserve">Погашение бюджетных кредитов, полученных от  других бюджетов бюджетной системы Российской Федерации </t>
  </si>
  <si>
    <t>000 04 00 00 00 00 0000 000</t>
  </si>
  <si>
    <t>Исполнение государственных и муниципальных гарантий</t>
  </si>
  <si>
    <t>000 04 00 00 00 00 0000 800</t>
  </si>
  <si>
    <t>Увелечение остатков  средств бюджетов</t>
  </si>
  <si>
    <t>Уменьшение остатков  средств бюджетов</t>
  </si>
  <si>
    <t>000 02 01 02 00 00 0000 810</t>
  </si>
  <si>
    <t>к Решению Реутовского городского</t>
  </si>
  <si>
    <t>Совета депутатов</t>
  </si>
  <si>
    <t>001 02 01 01 00 04 0000 710</t>
  </si>
  <si>
    <t>Бюджетные кредиты, полученные от  других бюджетов бюджетной системы Российской Федерации  бюджетами городских округов</t>
  </si>
  <si>
    <t>001 02 01 02 00 04 0000 710</t>
  </si>
  <si>
    <t>Кредиты,полученные в валюте Российской Федерации от кредитных организаций  бюджетами городских округов</t>
  </si>
  <si>
    <t>001 02 01 01 00 04 0000 810</t>
  </si>
  <si>
    <t>001 02 01 02 00 04 0000 810</t>
  </si>
  <si>
    <t xml:space="preserve">Исполнение государственных и муниципальных гарантий в валюте Российской Федерации </t>
  </si>
  <si>
    <t>001 04 01 00 00 04 0000 810</t>
  </si>
  <si>
    <t xml:space="preserve">Гарантии городских округов в валюте Российской Федерации </t>
  </si>
  <si>
    <t>000 08 00 00 00 00 0000 500</t>
  </si>
  <si>
    <t>001 08 02 01 00 04 0000 510</t>
  </si>
  <si>
    <t>Увелечение прочих остатков денежных  средств   бюджетов городских округов</t>
  </si>
  <si>
    <t>000 08 00 00 00 00 0000 600</t>
  </si>
  <si>
    <t>001 08 02 01 00 04 0000 610</t>
  </si>
  <si>
    <t>Уменьшение прочих остатков денежных  средств  бюджетов городских округов</t>
  </si>
  <si>
    <t>000 06 00 00 00 00 0000 000</t>
  </si>
  <si>
    <t>Земельные участки,находящиеся в государственной и муниципальной собственности</t>
  </si>
  <si>
    <t>000 06 00 00 00 00 0000 430</t>
  </si>
  <si>
    <t>Продажа (уменьшение стоимости) земельных участков,находящихся в государственной и муниципальной собственности</t>
  </si>
  <si>
    <t>000 06 01 00 00 00 0000 430</t>
  </si>
  <si>
    <t>Поступления от продажи земельных участков, находящихся в государственной собственности до разграничения государственной собственности на землю</t>
  </si>
  <si>
    <t>Поступления от продажи земельных участков,  находящиеся в государственной собственности д о разграничения государственной собственности на землю и расположеных в границах городских округов(за исключением земельных участков,предназначенных для жилищного строительства)</t>
  </si>
  <si>
    <t>000 06 01 02 00 04 0000 430</t>
  </si>
  <si>
    <t>000 06 01 02 00 00 0000 430</t>
  </si>
  <si>
    <t>Поступления от продажи земельных участков,  находящиеся в государственной собственности д о разграничения государственной собственности на землю (за исключением земельных участков,предназначенных для жилищного строительства)</t>
  </si>
  <si>
    <t xml:space="preserve">Источники внутреннего финансирования дефицита  бюджета муниципального образования "городcкой округ Реутов" на 2007 год    
</t>
  </si>
  <si>
    <t xml:space="preserve"> </t>
  </si>
  <si>
    <t>План</t>
  </si>
  <si>
    <t>Факт</t>
  </si>
  <si>
    <t>Исполнение                              %</t>
  </si>
  <si>
    <t>в 1,39 раза</t>
  </si>
  <si>
    <t xml:space="preserve">в 694,1 раза </t>
  </si>
  <si>
    <t xml:space="preserve">в 55,0 раз </t>
  </si>
  <si>
    <t>в 55,0 раз</t>
  </si>
  <si>
    <t>Приложение № 13</t>
  </si>
  <si>
    <t>от 16 апреля 2008 года № 13/2008-НА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</si>
</sst>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%"/>
  </numFmts>
  <fonts count="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165" fontId="1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/>
    </xf>
    <xf numFmtId="166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166" fontId="1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5"/>
  <sheetViews>
    <sheetView tabSelected="1" zoomScale="75" zoomScaleNormal="75" workbookViewId="0" topLeftCell="A1">
      <selection activeCell="B52" sqref="B52"/>
    </sheetView>
  </sheetViews>
  <sheetFormatPr defaultColWidth="9.00390625" defaultRowHeight="12.75"/>
  <cols>
    <col min="1" max="1" width="28.125" style="0" customWidth="1"/>
    <col min="2" max="2" width="51.375" style="0" customWidth="1"/>
    <col min="3" max="3" width="14.25390625" style="0" customWidth="1"/>
    <col min="4" max="4" width="18.375" style="0" customWidth="1"/>
    <col min="5" max="5" width="15.375" style="0" customWidth="1"/>
  </cols>
  <sheetData>
    <row r="3" spans="2:5" ht="12.75">
      <c r="B3" s="25" t="s">
        <v>69</v>
      </c>
      <c r="C3" s="25"/>
      <c r="D3" s="25"/>
      <c r="E3" s="26"/>
    </row>
    <row r="4" spans="2:5" ht="12.75">
      <c r="B4" s="25" t="s">
        <v>33</v>
      </c>
      <c r="C4" s="25"/>
      <c r="D4" s="25"/>
      <c r="E4" s="26"/>
    </row>
    <row r="5" spans="2:5" ht="12.75">
      <c r="B5" s="25" t="s">
        <v>34</v>
      </c>
      <c r="C5" s="25"/>
      <c r="D5" s="25"/>
      <c r="E5" s="26"/>
    </row>
    <row r="6" spans="2:5" ht="12.75">
      <c r="B6" s="25" t="s">
        <v>70</v>
      </c>
      <c r="C6" s="25"/>
      <c r="D6" s="25"/>
      <c r="E6" s="26"/>
    </row>
    <row r="7" spans="2:5" ht="18.75">
      <c r="B7" s="5"/>
      <c r="C7" s="5"/>
      <c r="D7" s="5"/>
      <c r="E7" s="5"/>
    </row>
    <row r="8" spans="2:5" ht="18.75">
      <c r="B8" s="5"/>
      <c r="C8" s="5"/>
      <c r="D8" s="5"/>
      <c r="E8" s="5"/>
    </row>
    <row r="9" spans="2:5" ht="93.75">
      <c r="B9" s="6" t="s">
        <v>60</v>
      </c>
      <c r="C9" s="5"/>
      <c r="D9" s="5"/>
      <c r="E9" s="5"/>
    </row>
    <row r="11" ht="12.75">
      <c r="E11" t="s">
        <v>0</v>
      </c>
    </row>
    <row r="12" spans="1:5" ht="27.75" customHeight="1">
      <c r="A12" s="15" t="s">
        <v>1</v>
      </c>
      <c r="B12" s="15" t="s">
        <v>2</v>
      </c>
      <c r="C12" s="16" t="s">
        <v>62</v>
      </c>
      <c r="D12" s="15" t="s">
        <v>63</v>
      </c>
      <c r="E12" s="14" t="s">
        <v>64</v>
      </c>
    </row>
    <row r="13" spans="1:5" ht="15.75">
      <c r="A13" s="12"/>
      <c r="B13" s="17" t="s">
        <v>6</v>
      </c>
      <c r="C13" s="7">
        <v>-61278</v>
      </c>
      <c r="D13" s="12">
        <v>-65682.2</v>
      </c>
      <c r="E13" s="11">
        <f>D13/C13</f>
        <v>1.0718724501452397</v>
      </c>
    </row>
    <row r="14" spans="1:5" ht="31.5">
      <c r="A14" s="12"/>
      <c r="B14" s="17" t="s">
        <v>3</v>
      </c>
      <c r="C14" s="7">
        <v>10</v>
      </c>
      <c r="D14" s="12">
        <v>9.26</v>
      </c>
      <c r="E14" s="11">
        <f>D14/C14</f>
        <v>0.9259999999999999</v>
      </c>
    </row>
    <row r="15" spans="1:5" ht="31.5">
      <c r="A15" s="12"/>
      <c r="B15" s="17" t="s">
        <v>4</v>
      </c>
      <c r="C15" s="7">
        <f>SUM(C16-C23+C33+C29+C38)</f>
        <v>61277.999999999956</v>
      </c>
      <c r="D15" s="7">
        <f>SUM(D16-D23+D33+D29+D38)</f>
        <v>65682.20000000014</v>
      </c>
      <c r="E15" s="11">
        <f aca="true" t="shared" si="0" ref="E15:E26">D15/C15</f>
        <v>1.0718724501452428</v>
      </c>
    </row>
    <row r="16" spans="1:5" ht="78.75">
      <c r="A16" s="18" t="s">
        <v>21</v>
      </c>
      <c r="B16" s="19" t="s">
        <v>22</v>
      </c>
      <c r="C16" s="7">
        <f>SUM(C17)</f>
        <v>536335.7</v>
      </c>
      <c r="D16" s="7">
        <v>301984</v>
      </c>
      <c r="E16" s="11">
        <f t="shared" si="0"/>
        <v>0.5630503432831341</v>
      </c>
    </row>
    <row r="17" spans="1:8" ht="94.5">
      <c r="A17" s="12" t="s">
        <v>11</v>
      </c>
      <c r="B17" s="17" t="s">
        <v>12</v>
      </c>
      <c r="C17" s="7">
        <f>SUM(C20+C22)</f>
        <v>536335.7</v>
      </c>
      <c r="D17" s="7">
        <v>301984</v>
      </c>
      <c r="E17" s="11">
        <f t="shared" si="0"/>
        <v>0.5630503432831341</v>
      </c>
      <c r="H17" t="s">
        <v>61</v>
      </c>
    </row>
    <row r="18" spans="1:5" ht="110.25">
      <c r="A18" s="12" t="s">
        <v>13</v>
      </c>
      <c r="B18" s="17" t="s">
        <v>14</v>
      </c>
      <c r="C18" s="7">
        <f>SUM(C20)</f>
        <v>500000</v>
      </c>
      <c r="D18" s="7">
        <v>301984</v>
      </c>
      <c r="E18" s="11">
        <f t="shared" si="0"/>
        <v>0.603968</v>
      </c>
    </row>
    <row r="19" spans="1:5" ht="47.25">
      <c r="A19" s="12" t="s">
        <v>23</v>
      </c>
      <c r="B19" s="17" t="s">
        <v>24</v>
      </c>
      <c r="C19" s="7">
        <f>SUM(C20)</f>
        <v>500000</v>
      </c>
      <c r="D19" s="7">
        <v>301984</v>
      </c>
      <c r="E19" s="11">
        <f t="shared" si="0"/>
        <v>0.603968</v>
      </c>
    </row>
    <row r="20" spans="1:5" ht="47.25">
      <c r="A20" s="12" t="s">
        <v>35</v>
      </c>
      <c r="B20" s="17" t="s">
        <v>36</v>
      </c>
      <c r="C20" s="7">
        <v>500000</v>
      </c>
      <c r="D20" s="7">
        <v>301984</v>
      </c>
      <c r="E20" s="11">
        <f t="shared" si="0"/>
        <v>0.603968</v>
      </c>
    </row>
    <row r="21" spans="1:5" ht="31.5">
      <c r="A21" s="12" t="s">
        <v>15</v>
      </c>
      <c r="B21" s="17" t="s">
        <v>16</v>
      </c>
      <c r="C21" s="7">
        <f>SUM(C22)</f>
        <v>36335.7</v>
      </c>
      <c r="D21" s="7">
        <v>0</v>
      </c>
      <c r="E21" s="11">
        <f t="shared" si="0"/>
        <v>0</v>
      </c>
    </row>
    <row r="22" spans="1:5" ht="47.25">
      <c r="A22" s="12" t="s">
        <v>37</v>
      </c>
      <c r="B22" s="17" t="s">
        <v>38</v>
      </c>
      <c r="C22" s="7">
        <v>36335.7</v>
      </c>
      <c r="D22" s="7">
        <v>0</v>
      </c>
      <c r="E22" s="11">
        <f t="shared" si="0"/>
        <v>0</v>
      </c>
    </row>
    <row r="23" spans="1:5" ht="94.5">
      <c r="A23" s="20" t="s">
        <v>17</v>
      </c>
      <c r="B23" s="21" t="s">
        <v>18</v>
      </c>
      <c r="C23" s="8">
        <f>SUM(C24)</f>
        <v>500000</v>
      </c>
      <c r="D23" s="9">
        <f>SUM(D24)</f>
        <v>301984</v>
      </c>
      <c r="E23" s="11">
        <f t="shared" si="0"/>
        <v>0.603968</v>
      </c>
    </row>
    <row r="24" spans="1:5" ht="110.25">
      <c r="A24" s="22" t="s">
        <v>19</v>
      </c>
      <c r="B24" s="23" t="s">
        <v>20</v>
      </c>
      <c r="C24" s="10">
        <f>SUM(C25)</f>
        <v>500000</v>
      </c>
      <c r="D24" s="7">
        <v>301984</v>
      </c>
      <c r="E24" s="11">
        <f t="shared" si="0"/>
        <v>0.603968</v>
      </c>
    </row>
    <row r="25" spans="1:5" ht="47.25">
      <c r="A25" s="12" t="s">
        <v>25</v>
      </c>
      <c r="B25" s="17" t="s">
        <v>26</v>
      </c>
      <c r="C25" s="7">
        <f>SUM(C26)</f>
        <v>500000</v>
      </c>
      <c r="D25" s="7">
        <v>301984</v>
      </c>
      <c r="E25" s="11">
        <f t="shared" si="0"/>
        <v>0.603968</v>
      </c>
    </row>
    <row r="26" spans="1:5" ht="47.25">
      <c r="A26" s="12" t="s">
        <v>39</v>
      </c>
      <c r="B26" s="17" t="s">
        <v>7</v>
      </c>
      <c r="C26" s="7">
        <v>500000</v>
      </c>
      <c r="D26" s="7">
        <v>301984</v>
      </c>
      <c r="E26" s="11">
        <f t="shared" si="0"/>
        <v>0.603968</v>
      </c>
    </row>
    <row r="27" spans="1:5" ht="31.5">
      <c r="A27" s="12" t="s">
        <v>32</v>
      </c>
      <c r="B27" s="17" t="s">
        <v>16</v>
      </c>
      <c r="C27" s="7">
        <f>SUM(C28)</f>
        <v>0</v>
      </c>
      <c r="D27" s="7">
        <v>0</v>
      </c>
      <c r="E27" s="11">
        <v>0</v>
      </c>
    </row>
    <row r="28" spans="1:5" ht="47.25">
      <c r="A28" s="12" t="s">
        <v>40</v>
      </c>
      <c r="B28" s="17" t="s">
        <v>38</v>
      </c>
      <c r="C28" s="7">
        <v>0</v>
      </c>
      <c r="D28" s="7">
        <v>0</v>
      </c>
      <c r="E28" s="11">
        <v>0</v>
      </c>
    </row>
    <row r="29" spans="1:5" ht="47.25">
      <c r="A29" s="18" t="s">
        <v>27</v>
      </c>
      <c r="B29" s="19" t="s">
        <v>41</v>
      </c>
      <c r="C29" s="9">
        <f>SUM(C32)</f>
        <v>-50000</v>
      </c>
      <c r="D29" s="7">
        <v>0</v>
      </c>
      <c r="E29" s="11">
        <f>D29/C29</f>
        <v>0</v>
      </c>
    </row>
    <row r="30" spans="1:5" ht="31.5">
      <c r="A30" s="12" t="s">
        <v>29</v>
      </c>
      <c r="B30" s="17" t="s">
        <v>28</v>
      </c>
      <c r="C30" s="7">
        <v>-50000</v>
      </c>
      <c r="D30" s="7">
        <v>0</v>
      </c>
      <c r="E30" s="11">
        <f>D30/C30</f>
        <v>0</v>
      </c>
    </row>
    <row r="31" spans="1:5" ht="94.5">
      <c r="A31" s="12" t="s">
        <v>8</v>
      </c>
      <c r="B31" s="17" t="s">
        <v>5</v>
      </c>
      <c r="C31" s="7">
        <f>SUM(C32)</f>
        <v>-50000</v>
      </c>
      <c r="D31" s="7">
        <v>0</v>
      </c>
      <c r="E31" s="11">
        <f>D31/C31</f>
        <v>0</v>
      </c>
    </row>
    <row r="32" spans="1:5" ht="31.5">
      <c r="A32" s="12" t="s">
        <v>42</v>
      </c>
      <c r="B32" s="17" t="s">
        <v>43</v>
      </c>
      <c r="C32" s="7">
        <v>-50000</v>
      </c>
      <c r="D32" s="7">
        <v>0</v>
      </c>
      <c r="E32" s="11">
        <f>D32/C32</f>
        <v>0</v>
      </c>
    </row>
    <row r="33" spans="1:5" ht="47.25">
      <c r="A33" s="18" t="s">
        <v>50</v>
      </c>
      <c r="B33" s="21" t="s">
        <v>51</v>
      </c>
      <c r="C33" s="7">
        <f>SUM(C37)</f>
        <v>47000</v>
      </c>
      <c r="D33" s="4">
        <f>SUM(D37)</f>
        <v>65670.3</v>
      </c>
      <c r="E33" s="13" t="s">
        <v>65</v>
      </c>
    </row>
    <row r="34" spans="1:5" ht="47.25">
      <c r="A34" s="22" t="s">
        <v>52</v>
      </c>
      <c r="B34" s="24" t="s">
        <v>53</v>
      </c>
      <c r="C34" s="7">
        <f>SUM(C37)</f>
        <v>47000</v>
      </c>
      <c r="D34" s="7">
        <v>65670.3</v>
      </c>
      <c r="E34" s="13" t="s">
        <v>65</v>
      </c>
    </row>
    <row r="35" spans="1:5" ht="63">
      <c r="A35" s="22" t="s">
        <v>54</v>
      </c>
      <c r="B35" s="23" t="s">
        <v>55</v>
      </c>
      <c r="C35" s="7">
        <f>SUM(C37)</f>
        <v>47000</v>
      </c>
      <c r="D35" s="7">
        <v>65670.3</v>
      </c>
      <c r="E35" s="13" t="s">
        <v>65</v>
      </c>
    </row>
    <row r="36" spans="1:5" ht="94.5">
      <c r="A36" s="22" t="s">
        <v>58</v>
      </c>
      <c r="B36" s="23" t="s">
        <v>59</v>
      </c>
      <c r="C36" s="7">
        <v>47000</v>
      </c>
      <c r="D36" s="7">
        <v>65670.3</v>
      </c>
      <c r="E36" s="13" t="s">
        <v>65</v>
      </c>
    </row>
    <row r="37" spans="1:5" ht="110.25">
      <c r="A37" s="22" t="s">
        <v>57</v>
      </c>
      <c r="B37" s="23" t="s">
        <v>56</v>
      </c>
      <c r="C37" s="7">
        <v>47000</v>
      </c>
      <c r="D37" s="7">
        <v>65670.3</v>
      </c>
      <c r="E37" s="11"/>
    </row>
    <row r="38" spans="1:5" ht="15.75">
      <c r="A38" s="18" t="s">
        <v>9</v>
      </c>
      <c r="B38" s="19" t="s">
        <v>10</v>
      </c>
      <c r="C38" s="9">
        <f>SUM(C41-C39)</f>
        <v>27942.3</v>
      </c>
      <c r="D38" s="9">
        <f>SUM(D41-D39)</f>
        <v>11.900000000139698</v>
      </c>
      <c r="E38" s="11">
        <f>D38/C38</f>
        <v>0.000425877612084177</v>
      </c>
    </row>
    <row r="39" spans="1:5" ht="15.75">
      <c r="A39" s="12" t="s">
        <v>44</v>
      </c>
      <c r="B39" s="17" t="s">
        <v>30</v>
      </c>
      <c r="C39" s="7">
        <f>SUM(C40)</f>
        <v>2406.7</v>
      </c>
      <c r="D39" s="7">
        <v>1670524.7</v>
      </c>
      <c r="E39" s="13" t="s">
        <v>66</v>
      </c>
    </row>
    <row r="40" spans="1:5" ht="31.5">
      <c r="A40" s="12" t="s">
        <v>45</v>
      </c>
      <c r="B40" s="17" t="s">
        <v>46</v>
      </c>
      <c r="C40" s="7">
        <v>2406.7</v>
      </c>
      <c r="D40" s="7">
        <v>1670524.7</v>
      </c>
      <c r="E40" s="13" t="s">
        <v>66</v>
      </c>
    </row>
    <row r="41" spans="1:5" ht="15.75">
      <c r="A41" s="12" t="s">
        <v>47</v>
      </c>
      <c r="B41" s="17" t="s">
        <v>31</v>
      </c>
      <c r="C41" s="7">
        <f>SUM(C42)</f>
        <v>30349</v>
      </c>
      <c r="D41" s="7">
        <v>1670536.6</v>
      </c>
      <c r="E41" s="13" t="s">
        <v>67</v>
      </c>
    </row>
    <row r="42" spans="1:5" ht="31.5">
      <c r="A42" s="12" t="s">
        <v>48</v>
      </c>
      <c r="B42" s="17" t="s">
        <v>49</v>
      </c>
      <c r="C42" s="7">
        <v>30349</v>
      </c>
      <c r="D42" s="7">
        <v>1670536.6</v>
      </c>
      <c r="E42" s="13" t="s">
        <v>68</v>
      </c>
    </row>
    <row r="43" spans="1:3" ht="15.75">
      <c r="A43" s="1"/>
      <c r="B43" s="2"/>
      <c r="C43" s="3"/>
    </row>
    <row r="44" spans="1:3" ht="15.75">
      <c r="A44" s="1"/>
      <c r="B44" s="2"/>
      <c r="C44" s="3"/>
    </row>
    <row r="45" spans="1:3" ht="15.75">
      <c r="A45" s="1"/>
      <c r="B45" s="1"/>
      <c r="C45" s="1"/>
    </row>
  </sheetData>
  <mergeCells count="4">
    <mergeCell ref="B6:E6"/>
    <mergeCell ref="B5:E5"/>
    <mergeCell ref="B4:E4"/>
    <mergeCell ref="B3:E3"/>
  </mergeCells>
  <printOptions/>
  <pageMargins left="0.7874015748031497" right="0.1968503937007874" top="0" bottom="0.1968503937007874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007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</dc:creator>
  <cp:keywords/>
  <dc:description/>
  <cp:lastModifiedBy>Климанова</cp:lastModifiedBy>
  <cp:lastPrinted>2008-04-17T13:32:43Z</cp:lastPrinted>
  <dcterms:created xsi:type="dcterms:W3CDTF">2004-12-08T13:00:29Z</dcterms:created>
  <dcterms:modified xsi:type="dcterms:W3CDTF">2008-04-21T14:34:18Z</dcterms:modified>
  <cp:category/>
  <cp:version/>
  <cp:contentType/>
  <cp:contentStatus/>
</cp:coreProperties>
</file>